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Гладких Т.Н\Иформация к Совету глав сельских поселений\Совет глав 28.08.20\Таблицы к слайдам по исп.бюджета 01.08.2020\"/>
    </mc:Choice>
  </mc:AlternateContent>
  <xr:revisionPtr revIDLastSave="0" documentId="13_ncr:1_{C7202026-F7A1-460B-B906-467BDE18DDD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Бюджет" sheetId="1" r:id="rId1"/>
  </sheets>
  <definedNames>
    <definedName name="APPT" localSheetId="0">Бюджет!$A$12</definedName>
    <definedName name="FIO" localSheetId="0">Бюджет!#REF!</definedName>
    <definedName name="LAST_CELL" localSheetId="0">Бюджет!$H$27</definedName>
    <definedName name="SIGN" localSheetId="0">Бюджет!$A$12:$F$13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5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5" i="1"/>
</calcChain>
</file>

<file path=xl/sharedStrings.xml><?xml version="1.0" encoding="utf-8"?>
<sst xmlns="http://schemas.openxmlformats.org/spreadsheetml/2006/main" count="29" uniqueCount="28">
  <si>
    <t>Итого</t>
  </si>
  <si>
    <t>% исполнения</t>
  </si>
  <si>
    <t>Ассигнования  год</t>
  </si>
  <si>
    <t>2019 год</t>
  </si>
  <si>
    <t>2020 год</t>
  </si>
  <si>
    <t>Ассигнования год</t>
  </si>
  <si>
    <t>Бершетское</t>
  </si>
  <si>
    <t>Гамовское</t>
  </si>
  <si>
    <t>Двуреченское</t>
  </si>
  <si>
    <t>Заболотское</t>
  </si>
  <si>
    <t>Кондратовское</t>
  </si>
  <si>
    <t>Кукуштанское</t>
  </si>
  <si>
    <t>Култаевское</t>
  </si>
  <si>
    <t>Лобановское</t>
  </si>
  <si>
    <t>Пальниковское</t>
  </si>
  <si>
    <t>Платошинское</t>
  </si>
  <si>
    <t>Савинское</t>
  </si>
  <si>
    <t>Сылвенское</t>
  </si>
  <si>
    <t>Усть-Качкинское</t>
  </si>
  <si>
    <t>Фроловское</t>
  </si>
  <si>
    <t>Хохловское</t>
  </si>
  <si>
    <t>Юго-Камское</t>
  </si>
  <si>
    <t>Юговское</t>
  </si>
  <si>
    <t>Наименование с/п</t>
  </si>
  <si>
    <t>Исполнение на 20.08.19</t>
  </si>
  <si>
    <t>Исполнение на 20.08.20</t>
  </si>
  <si>
    <t>Отклонение от факта 2019</t>
  </si>
  <si>
    <t>Анализ исполнения бюджета по расходам (по состоянию на 20.08.2020)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</si>
</sst>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0"/>
      <name val="Arial"/>
    </font>
    <font>
      <sz val="12"/>
      <name val="Times New Roman"/>
      <family val="1"/>
      <charset val="204"/>
    </font>
    <font>
      <sz val="12"/>
      <name val="Arial Narrow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1" xfId="0" applyNumberFormat="1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/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/>
    </xf>
    <xf numFmtId="164" fontId="3" fillId="0" borderId="1" xfId="0" applyNumberFormat="1" applyFont="1" applyBorder="1" applyAlignment="1" applyProtection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H22"/>
  <sheetViews>
    <sheetView showGridLines="0" tabSelected="1" workbookViewId="0">
      <selection activeCell="E3" sqref="E3:H3"/>
    </sheetView>
  </sheetViews>
  <sheetFormatPr defaultColWidth="9.109375" defaultRowHeight="12.75" customHeight="1" x14ac:dyDescent="0.3"/>
  <cols>
    <col min="1" max="1" width="18.44140625" style="2" customWidth="1"/>
    <col min="2" max="2" width="16.33203125" style="2" customWidth="1"/>
    <col min="3" max="3" width="15" style="2" customWidth="1"/>
    <col min="4" max="4" width="14.6640625" style="2" customWidth="1"/>
    <col min="5" max="5" width="15.88671875" style="2" customWidth="1"/>
    <col min="6" max="6" width="14.109375" style="2" customWidth="1"/>
    <col min="7" max="7" width="14" style="2" customWidth="1"/>
    <col min="8" max="8" width="19.109375" style="2" customWidth="1"/>
    <col min="9" max="256" width="36.5546875" style="2" customWidth="1"/>
    <col min="257" max="16384" width="9.109375" style="2"/>
  </cols>
  <sheetData>
    <row r="1" spans="1:8" ht="15.6" customHeight="1" x14ac:dyDescent="0.3">
      <c r="A1" s="16" t="s">
        <v>27</v>
      </c>
      <c r="B1" s="16"/>
      <c r="C1" s="16"/>
      <c r="D1" s="16"/>
      <c r="E1" s="16"/>
      <c r="F1" s="16"/>
      <c r="G1" s="16"/>
    </row>
    <row r="2" spans="1:8" ht="15.6" x14ac:dyDescent="0.3">
      <c r="B2" s="3"/>
      <c r="C2" s="3"/>
      <c r="D2" s="3"/>
      <c r="E2" s="3"/>
      <c r="F2" s="3"/>
      <c r="G2" s="4"/>
      <c r="H2" s="4"/>
    </row>
    <row r="3" spans="1:8" ht="15.6" x14ac:dyDescent="0.3">
      <c r="A3" s="5" t="s">
        <v>23</v>
      </c>
      <c r="B3" s="5" t="s">
        <v>3</v>
      </c>
      <c r="C3" s="5"/>
      <c r="D3" s="5"/>
      <c r="E3" s="6" t="s">
        <v>4</v>
      </c>
      <c r="F3" s="7"/>
      <c r="G3" s="7"/>
      <c r="H3" s="7"/>
    </row>
    <row r="4" spans="1:8" ht="46.8" x14ac:dyDescent="0.3">
      <c r="A4" s="5"/>
      <c r="B4" s="8" t="s">
        <v>2</v>
      </c>
      <c r="C4" s="8" t="s">
        <v>24</v>
      </c>
      <c r="D4" s="9" t="s">
        <v>1</v>
      </c>
      <c r="E4" s="8" t="s">
        <v>5</v>
      </c>
      <c r="F4" s="8" t="s">
        <v>25</v>
      </c>
      <c r="G4" s="9" t="s">
        <v>1</v>
      </c>
      <c r="H4" s="9" t="s">
        <v>26</v>
      </c>
    </row>
    <row r="5" spans="1:8" ht="18.75" customHeight="1" x14ac:dyDescent="0.3">
      <c r="A5" s="1" t="s">
        <v>6</v>
      </c>
      <c r="B5" s="10">
        <v>27293.7</v>
      </c>
      <c r="C5" s="10">
        <v>12233.3</v>
      </c>
      <c r="D5" s="11">
        <f>C5/B5*100</f>
        <v>44.820966010471274</v>
      </c>
      <c r="E5" s="10">
        <v>26259.5</v>
      </c>
      <c r="F5" s="10">
        <v>13736.2</v>
      </c>
      <c r="G5" s="11">
        <f>F5/E5*100</f>
        <v>52.309449913364695</v>
      </c>
      <c r="H5" s="11">
        <f>F5*100/C5</f>
        <v>112.28531957852746</v>
      </c>
    </row>
    <row r="6" spans="1:8" ht="18.75" customHeight="1" x14ac:dyDescent="0.3">
      <c r="A6" s="1" t="s">
        <v>7</v>
      </c>
      <c r="B6" s="10">
        <v>37344</v>
      </c>
      <c r="C6" s="10">
        <v>18326.5</v>
      </c>
      <c r="D6" s="11">
        <f t="shared" ref="D6:D22" si="0">C6/B6*100</f>
        <v>49.074817909168814</v>
      </c>
      <c r="E6" s="10">
        <v>33593.599999999999</v>
      </c>
      <c r="F6" s="10">
        <v>19956.099999999999</v>
      </c>
      <c r="G6" s="11">
        <f t="shared" ref="G6:G22" si="1">F6/E6*100</f>
        <v>59.404469899028392</v>
      </c>
      <c r="H6" s="11">
        <f t="shared" ref="H6:H21" si="2">F6*100/C6</f>
        <v>108.89204157913403</v>
      </c>
    </row>
    <row r="7" spans="1:8" ht="18.75" customHeight="1" x14ac:dyDescent="0.3">
      <c r="A7" s="1" t="s">
        <v>8</v>
      </c>
      <c r="B7" s="10">
        <v>70345.399999999994</v>
      </c>
      <c r="C7" s="10">
        <v>32069.200000000001</v>
      </c>
      <c r="D7" s="11">
        <f t="shared" si="0"/>
        <v>45.588197664666069</v>
      </c>
      <c r="E7" s="10">
        <v>62471.199999999997</v>
      </c>
      <c r="F7" s="10">
        <v>27294.6</v>
      </c>
      <c r="G7" s="11">
        <f t="shared" si="1"/>
        <v>43.691493039992828</v>
      </c>
      <c r="H7" s="11">
        <f t="shared" si="2"/>
        <v>85.111571227221134</v>
      </c>
    </row>
    <row r="8" spans="1:8" ht="18.75" customHeight="1" x14ac:dyDescent="0.3">
      <c r="A8" s="1" t="s">
        <v>9</v>
      </c>
      <c r="B8" s="10">
        <v>15650.6</v>
      </c>
      <c r="C8" s="10">
        <v>5382.6</v>
      </c>
      <c r="D8" s="11">
        <f t="shared" si="0"/>
        <v>34.392291669328969</v>
      </c>
      <c r="E8" s="10">
        <v>18304.7</v>
      </c>
      <c r="F8" s="10">
        <v>6609.5</v>
      </c>
      <c r="G8" s="11">
        <f t="shared" si="1"/>
        <v>36.108212644839845</v>
      </c>
      <c r="H8" s="11">
        <f t="shared" si="2"/>
        <v>122.79381711440567</v>
      </c>
    </row>
    <row r="9" spans="1:8" ht="18.75" customHeight="1" x14ac:dyDescent="0.3">
      <c r="A9" s="1" t="s">
        <v>10</v>
      </c>
      <c r="B9" s="10">
        <v>123643.8</v>
      </c>
      <c r="C9" s="10">
        <v>63113.2</v>
      </c>
      <c r="D9" s="11">
        <f t="shared" si="0"/>
        <v>51.044371007684973</v>
      </c>
      <c r="E9" s="10">
        <v>128573.2</v>
      </c>
      <c r="F9" s="10">
        <v>68712.800000000003</v>
      </c>
      <c r="G9" s="11">
        <f t="shared" si="1"/>
        <v>53.442552569275712</v>
      </c>
      <c r="H9" s="11">
        <f t="shared" si="2"/>
        <v>108.87231197277274</v>
      </c>
    </row>
    <row r="10" spans="1:8" ht="18.75" customHeight="1" x14ac:dyDescent="0.3">
      <c r="A10" s="1" t="s">
        <v>11</v>
      </c>
      <c r="B10" s="10">
        <v>51529</v>
      </c>
      <c r="C10" s="10">
        <v>20633.400000000001</v>
      </c>
      <c r="D10" s="11">
        <f t="shared" si="0"/>
        <v>40.042306274136898</v>
      </c>
      <c r="E10" s="10">
        <v>50239.5</v>
      </c>
      <c r="F10" s="10">
        <v>25251</v>
      </c>
      <c r="G10" s="11">
        <f t="shared" si="1"/>
        <v>50.26124861911444</v>
      </c>
      <c r="H10" s="11">
        <f t="shared" si="2"/>
        <v>122.37924917851637</v>
      </c>
    </row>
    <row r="11" spans="1:8" ht="18.75" customHeight="1" x14ac:dyDescent="0.3">
      <c r="A11" s="1" t="s">
        <v>12</v>
      </c>
      <c r="B11" s="10">
        <v>122654.5</v>
      </c>
      <c r="C11" s="10">
        <v>46636</v>
      </c>
      <c r="D11" s="11">
        <f t="shared" si="0"/>
        <v>38.022249489419465</v>
      </c>
      <c r="E11" s="10">
        <v>115187</v>
      </c>
      <c r="F11" s="10">
        <v>61314.3</v>
      </c>
      <c r="G11" s="11">
        <f t="shared" si="1"/>
        <v>53.230225633100957</v>
      </c>
      <c r="H11" s="11">
        <f t="shared" si="2"/>
        <v>131.47418303456558</v>
      </c>
    </row>
    <row r="12" spans="1:8" ht="18.75" customHeight="1" x14ac:dyDescent="0.3">
      <c r="A12" s="1" t="s">
        <v>13</v>
      </c>
      <c r="B12" s="10">
        <v>63368</v>
      </c>
      <c r="C12" s="10">
        <v>33300.9</v>
      </c>
      <c r="D12" s="11">
        <f t="shared" si="0"/>
        <v>52.551603332912514</v>
      </c>
      <c r="E12" s="10">
        <v>65459.9</v>
      </c>
      <c r="F12" s="10">
        <v>28788.5</v>
      </c>
      <c r="G12" s="11">
        <f t="shared" si="1"/>
        <v>43.978832842702168</v>
      </c>
      <c r="H12" s="11">
        <f t="shared" si="2"/>
        <v>86.44961547585801</v>
      </c>
    </row>
    <row r="13" spans="1:8" ht="18.75" customHeight="1" x14ac:dyDescent="0.3">
      <c r="A13" s="1" t="s">
        <v>14</v>
      </c>
      <c r="B13" s="10">
        <v>23615.9</v>
      </c>
      <c r="C13" s="10">
        <v>9476.7000000000007</v>
      </c>
      <c r="D13" s="11">
        <f t="shared" si="0"/>
        <v>40.128472766229535</v>
      </c>
      <c r="E13" s="10">
        <v>12034.7</v>
      </c>
      <c r="F13" s="10">
        <v>6673.4</v>
      </c>
      <c r="G13" s="11">
        <f t="shared" si="1"/>
        <v>55.451319933193176</v>
      </c>
      <c r="H13" s="11">
        <f t="shared" si="2"/>
        <v>70.419027720620036</v>
      </c>
    </row>
    <row r="14" spans="1:8" ht="18.75" customHeight="1" x14ac:dyDescent="0.3">
      <c r="A14" s="1" t="s">
        <v>15</v>
      </c>
      <c r="B14" s="10">
        <v>18223.599999999999</v>
      </c>
      <c r="C14" s="10">
        <v>11214.1</v>
      </c>
      <c r="D14" s="11">
        <f t="shared" si="0"/>
        <v>61.536139950393995</v>
      </c>
      <c r="E14" s="10">
        <v>36811.4</v>
      </c>
      <c r="F14" s="10">
        <v>18736</v>
      </c>
      <c r="G14" s="11">
        <f t="shared" si="1"/>
        <v>50.897276387206134</v>
      </c>
      <c r="H14" s="11">
        <f t="shared" si="2"/>
        <v>167.07537831836706</v>
      </c>
    </row>
    <row r="15" spans="1:8" ht="18.75" customHeight="1" x14ac:dyDescent="0.3">
      <c r="A15" s="1" t="s">
        <v>16</v>
      </c>
      <c r="B15" s="10">
        <v>90414.5</v>
      </c>
      <c r="C15" s="10">
        <v>33974</v>
      </c>
      <c r="D15" s="11">
        <f t="shared" si="0"/>
        <v>37.57583131024338</v>
      </c>
      <c r="E15" s="10">
        <v>79707</v>
      </c>
      <c r="F15" s="10">
        <v>36693.1</v>
      </c>
      <c r="G15" s="11">
        <f t="shared" si="1"/>
        <v>46.034978107318054</v>
      </c>
      <c r="H15" s="11">
        <f t="shared" si="2"/>
        <v>108.0034732442456</v>
      </c>
    </row>
    <row r="16" spans="1:8" ht="18.75" customHeight="1" x14ac:dyDescent="0.3">
      <c r="A16" s="1" t="s">
        <v>17</v>
      </c>
      <c r="B16" s="10">
        <v>83016.399999999994</v>
      </c>
      <c r="C16" s="10">
        <v>36125.300000000003</v>
      </c>
      <c r="D16" s="11">
        <f t="shared" si="0"/>
        <v>43.515859516914738</v>
      </c>
      <c r="E16" s="10">
        <v>78526.899999999994</v>
      </c>
      <c r="F16" s="10">
        <v>44425.8</v>
      </c>
      <c r="G16" s="11">
        <f t="shared" si="1"/>
        <v>56.57398929538796</v>
      </c>
      <c r="H16" s="11">
        <f t="shared" si="2"/>
        <v>122.97697181753507</v>
      </c>
    </row>
    <row r="17" spans="1:8" ht="18.75" customHeight="1" x14ac:dyDescent="0.3">
      <c r="A17" s="1" t="s">
        <v>18</v>
      </c>
      <c r="B17" s="10">
        <v>49917.1</v>
      </c>
      <c r="C17" s="10">
        <v>25669.1</v>
      </c>
      <c r="D17" s="11">
        <f t="shared" si="0"/>
        <v>51.423460096840557</v>
      </c>
      <c r="E17" s="10">
        <v>38457</v>
      </c>
      <c r="F17" s="10">
        <v>21628.1</v>
      </c>
      <c r="G17" s="11">
        <f t="shared" si="1"/>
        <v>56.239696284161525</v>
      </c>
      <c r="H17" s="11">
        <f t="shared" si="2"/>
        <v>84.257336642110559</v>
      </c>
    </row>
    <row r="18" spans="1:8" ht="18.75" customHeight="1" x14ac:dyDescent="0.3">
      <c r="A18" s="1" t="s">
        <v>19</v>
      </c>
      <c r="B18" s="10">
        <v>55474</v>
      </c>
      <c r="C18" s="10">
        <v>26874.9</v>
      </c>
      <c r="D18" s="11">
        <f t="shared" si="0"/>
        <v>48.44593863792047</v>
      </c>
      <c r="E18" s="10">
        <v>40971.1</v>
      </c>
      <c r="F18" s="10">
        <v>22597.599999999999</v>
      </c>
      <c r="G18" s="11">
        <f t="shared" si="1"/>
        <v>55.15497509219913</v>
      </c>
      <c r="H18" s="11">
        <f t="shared" si="2"/>
        <v>84.084405895463789</v>
      </c>
    </row>
    <row r="19" spans="1:8" ht="18.75" customHeight="1" x14ac:dyDescent="0.3">
      <c r="A19" s="1" t="s">
        <v>20</v>
      </c>
      <c r="B19" s="10">
        <v>15968.2</v>
      </c>
      <c r="C19" s="10">
        <v>8869.2000000000007</v>
      </c>
      <c r="D19" s="11">
        <f t="shared" si="0"/>
        <v>55.54289149684999</v>
      </c>
      <c r="E19" s="10">
        <v>16752</v>
      </c>
      <c r="F19" s="10">
        <v>8337</v>
      </c>
      <c r="G19" s="11">
        <f t="shared" si="1"/>
        <v>49.76719197707736</v>
      </c>
      <c r="H19" s="11">
        <f t="shared" si="2"/>
        <v>93.999458801244757</v>
      </c>
    </row>
    <row r="20" spans="1:8" ht="18.75" customHeight="1" x14ac:dyDescent="0.3">
      <c r="A20" s="1" t="s">
        <v>21</v>
      </c>
      <c r="B20" s="10">
        <v>53461.7</v>
      </c>
      <c r="C20" s="10">
        <v>17879.5</v>
      </c>
      <c r="D20" s="11">
        <f t="shared" si="0"/>
        <v>33.44356801224054</v>
      </c>
      <c r="E20" s="10">
        <v>54831.1</v>
      </c>
      <c r="F20" s="10">
        <v>23532.7</v>
      </c>
      <c r="G20" s="11">
        <f t="shared" si="1"/>
        <v>42.918526164895468</v>
      </c>
      <c r="H20" s="11">
        <f t="shared" si="2"/>
        <v>131.61833384602477</v>
      </c>
    </row>
    <row r="21" spans="1:8" ht="18.75" customHeight="1" x14ac:dyDescent="0.3">
      <c r="A21" s="1" t="s">
        <v>22</v>
      </c>
      <c r="B21" s="12">
        <v>44943.4</v>
      </c>
      <c r="C21" s="12">
        <v>12838.6</v>
      </c>
      <c r="D21" s="11">
        <f t="shared" si="0"/>
        <v>28.566152093522074</v>
      </c>
      <c r="E21" s="12">
        <v>36299.199999999997</v>
      </c>
      <c r="F21" s="12">
        <v>14962.2</v>
      </c>
      <c r="G21" s="11">
        <f t="shared" si="1"/>
        <v>41.219090227883811</v>
      </c>
      <c r="H21" s="11">
        <f t="shared" si="2"/>
        <v>116.54074431791628</v>
      </c>
    </row>
    <row r="22" spans="1:8" ht="18.75" customHeight="1" x14ac:dyDescent="0.3">
      <c r="A22" s="13" t="s">
        <v>0</v>
      </c>
      <c r="B22" s="14">
        <v>946863.7</v>
      </c>
      <c r="C22" s="14">
        <v>414616.4</v>
      </c>
      <c r="D22" s="15">
        <f t="shared" si="0"/>
        <v>43.788393197458099</v>
      </c>
      <c r="E22" s="14">
        <v>894478.8</v>
      </c>
      <c r="F22" s="14">
        <v>449249.1</v>
      </c>
      <c r="G22" s="15">
        <f t="shared" si="1"/>
        <v>50.224678326641161</v>
      </c>
      <c r="H22" s="15">
        <f>F22*100/C22</f>
        <v>108.35294985919515</v>
      </c>
    </row>
  </sheetData>
  <mergeCells count="4">
    <mergeCell ref="B3:D3"/>
    <mergeCell ref="A3:A4"/>
    <mergeCell ref="A1:G1"/>
    <mergeCell ref="E3:H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Бюджет!LAST_CELL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feu17-04</dc:creator>
  <dc:description>POI HSSF rep:2.49.0.161</dc:description>
  <cp:lastModifiedBy>feu16-01</cp:lastModifiedBy>
  <cp:lastPrinted>2020-08-27T04:52:31Z</cp:lastPrinted>
  <dcterms:created xsi:type="dcterms:W3CDTF">2020-08-21T05:15:09Z</dcterms:created>
  <dcterms:modified xsi:type="dcterms:W3CDTF">2020-08-27T04:52:38Z</dcterms:modified>
</cp:coreProperties>
</file>