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" sheetId="6" r:id="rId1"/>
    <sheet name="5" sheetId="1" r:id="rId2"/>
    <sheet name="6" sheetId="2" r:id="rId3"/>
    <sheet name="7" sheetId="4" r:id="rId4"/>
    <sheet name="8 всего" sheetId="5" r:id="rId5"/>
  </sheets>
  <calcPr calcId="144525"/>
</workbook>
</file>

<file path=xl/calcChain.xml><?xml version="1.0" encoding="utf-8"?>
<calcChain xmlns="http://schemas.openxmlformats.org/spreadsheetml/2006/main">
  <c r="G14" i="4" l="1"/>
  <c r="G14" i="1"/>
  <c r="G13" i="1" s="1"/>
  <c r="G15" i="1"/>
  <c r="H15" i="1" l="1"/>
  <c r="I15" i="1"/>
  <c r="J15" i="1"/>
  <c r="K15" i="1"/>
  <c r="H16" i="5" l="1"/>
  <c r="H18" i="5"/>
  <c r="H21" i="5"/>
  <c r="H22" i="5"/>
  <c r="H23" i="5"/>
  <c r="H24" i="5"/>
  <c r="H27" i="5"/>
  <c r="H28" i="5"/>
  <c r="H29" i="5"/>
  <c r="H30" i="5"/>
  <c r="H34" i="5"/>
  <c r="H36" i="5"/>
  <c r="D32" i="5" l="1"/>
  <c r="E32" i="5"/>
  <c r="H28" i="1"/>
  <c r="I28" i="1"/>
  <c r="J28" i="1"/>
  <c r="K28" i="1"/>
  <c r="G28" i="1"/>
  <c r="K23" i="4"/>
  <c r="J23" i="4"/>
  <c r="I23" i="4"/>
  <c r="H23" i="4"/>
  <c r="G23" i="4"/>
  <c r="H23" i="2"/>
  <c r="H22" i="2" s="1"/>
  <c r="I23" i="2"/>
  <c r="I22" i="2" s="1"/>
  <c r="J23" i="2"/>
  <c r="J22" i="2" s="1"/>
  <c r="K23" i="2"/>
  <c r="K22" i="2" s="1"/>
  <c r="G23" i="2"/>
  <c r="G22" i="2" s="1"/>
  <c r="G32" i="5" l="1"/>
  <c r="H32" i="5" s="1"/>
  <c r="K13" i="1"/>
  <c r="F32" i="5"/>
  <c r="C32" i="5"/>
  <c r="G22" i="1"/>
  <c r="H25" i="1"/>
  <c r="I25" i="1"/>
  <c r="J25" i="1"/>
  <c r="K25" i="1"/>
  <c r="G25" i="1"/>
  <c r="H22" i="1"/>
  <c r="H14" i="1" s="1"/>
  <c r="H13" i="1" s="1"/>
  <c r="I22" i="1"/>
  <c r="J22" i="1"/>
  <c r="J14" i="1" s="1"/>
  <c r="J13" i="1" s="1"/>
  <c r="K22" i="1"/>
  <c r="K14" i="1" s="1"/>
  <c r="I21" i="1" l="1"/>
  <c r="I14" i="1"/>
  <c r="I13" i="1" s="1"/>
  <c r="K21" i="1"/>
  <c r="J21" i="1"/>
  <c r="G27" i="1"/>
  <c r="H21" i="1"/>
  <c r="G21" i="1"/>
  <c r="C26" i="5" s="1"/>
  <c r="H27" i="1"/>
  <c r="K27" i="1"/>
  <c r="J27" i="1"/>
  <c r="I27" i="1"/>
  <c r="H17" i="1" l="1"/>
  <c r="I17" i="1"/>
  <c r="J17" i="1"/>
  <c r="K17" i="1"/>
  <c r="G17" i="1"/>
  <c r="I19" i="1"/>
  <c r="J19" i="1"/>
  <c r="K19" i="1"/>
  <c r="H19" i="1"/>
  <c r="G19" i="1"/>
  <c r="H16" i="1" l="1"/>
  <c r="D20" i="5" s="1"/>
  <c r="I16" i="1"/>
  <c r="E20" i="5" s="1"/>
  <c r="J16" i="1"/>
  <c r="F20" i="5" s="1"/>
  <c r="K16" i="1"/>
  <c r="G20" i="5" s="1"/>
  <c r="G16" i="1"/>
  <c r="C20" i="5" s="1"/>
  <c r="H20" i="5" l="1"/>
  <c r="C19" i="5"/>
  <c r="D26" i="5"/>
  <c r="E26" i="5"/>
  <c r="E25" i="5" s="1"/>
  <c r="F26" i="5"/>
  <c r="G26" i="5"/>
  <c r="G25" i="5" s="1"/>
  <c r="C25" i="5"/>
  <c r="D33" i="5"/>
  <c r="E33" i="5"/>
  <c r="F33" i="5"/>
  <c r="G33" i="5"/>
  <c r="G15" i="5" s="1"/>
  <c r="C33" i="5"/>
  <c r="K22" i="4"/>
  <c r="J22" i="4"/>
  <c r="I22" i="4"/>
  <c r="H22" i="4"/>
  <c r="G22" i="4"/>
  <c r="K19" i="4"/>
  <c r="J19" i="4"/>
  <c r="I19" i="4"/>
  <c r="H19" i="4"/>
  <c r="G19" i="4"/>
  <c r="K15" i="4"/>
  <c r="J15" i="4"/>
  <c r="I15" i="4"/>
  <c r="H15" i="4"/>
  <c r="G15" i="4"/>
  <c r="K14" i="4"/>
  <c r="J14" i="4"/>
  <c r="I14" i="4"/>
  <c r="H14" i="4"/>
  <c r="K19" i="2"/>
  <c r="J19" i="2"/>
  <c r="I19" i="2"/>
  <c r="H19" i="2"/>
  <c r="G19" i="2"/>
  <c r="K15" i="2"/>
  <c r="J15" i="2"/>
  <c r="I15" i="2"/>
  <c r="H15" i="2"/>
  <c r="G15" i="2"/>
  <c r="K14" i="2"/>
  <c r="K13" i="2" s="1"/>
  <c r="J14" i="2"/>
  <c r="J13" i="2" s="1"/>
  <c r="I14" i="2"/>
  <c r="I13" i="2" s="1"/>
  <c r="H14" i="2"/>
  <c r="H13" i="2" s="1"/>
  <c r="G14" i="2"/>
  <c r="G13" i="2" s="1"/>
  <c r="E19" i="5"/>
  <c r="G19" i="5"/>
  <c r="G18" i="5"/>
  <c r="F18" i="5"/>
  <c r="E18" i="5"/>
  <c r="D18" i="5"/>
  <c r="C18" i="5"/>
  <c r="G16" i="5"/>
  <c r="F16" i="5"/>
  <c r="E16" i="5"/>
  <c r="D16" i="5"/>
  <c r="C16" i="5"/>
  <c r="E15" i="5"/>
  <c r="I13" i="4" l="1"/>
  <c r="E35" i="5"/>
  <c r="E17" i="5" s="1"/>
  <c r="J13" i="4"/>
  <c r="F35" i="5"/>
  <c r="F17" i="5" s="1"/>
  <c r="G35" i="5"/>
  <c r="G17" i="5" s="1"/>
  <c r="K13" i="4"/>
  <c r="D35" i="5"/>
  <c r="D17" i="5" s="1"/>
  <c r="H13" i="4"/>
  <c r="C35" i="5"/>
  <c r="G13" i="4"/>
  <c r="H33" i="5"/>
  <c r="D25" i="5"/>
  <c r="H26" i="5"/>
  <c r="G31" i="5"/>
  <c r="D15" i="5"/>
  <c r="C14" i="5"/>
  <c r="D14" i="5"/>
  <c r="D19" i="5"/>
  <c r="G14" i="5"/>
  <c r="G13" i="5" s="1"/>
  <c r="C15" i="5"/>
  <c r="C31" i="5"/>
  <c r="F14" i="5"/>
  <c r="E14" i="5"/>
  <c r="E13" i="5" s="1"/>
  <c r="F19" i="5"/>
  <c r="F25" i="5"/>
  <c r="F15" i="5"/>
  <c r="E31" i="5"/>
  <c r="F31" i="5"/>
  <c r="C17" i="5"/>
  <c r="H17" i="5" l="1"/>
  <c r="D31" i="5"/>
  <c r="H31" i="5" s="1"/>
  <c r="H35" i="5"/>
  <c r="H15" i="5"/>
  <c r="H19" i="5"/>
  <c r="H25" i="5"/>
  <c r="H14" i="5"/>
  <c r="C13" i="5"/>
  <c r="D13" i="5"/>
  <c r="F13" i="5"/>
  <c r="H13" i="5" l="1"/>
</calcChain>
</file>

<file path=xl/sharedStrings.xml><?xml version="1.0" encoding="utf-8"?>
<sst xmlns="http://schemas.openxmlformats.org/spreadsheetml/2006/main" count="324" uniqueCount="134">
  <si>
    <t>Код бюджетной классификации</t>
  </si>
  <si>
    <t>ГРБС</t>
  </si>
  <si>
    <t>ЦСР</t>
  </si>
  <si>
    <t>07 1 0000</t>
  </si>
  <si>
    <t>Всего</t>
  </si>
  <si>
    <t>07 2 0000</t>
  </si>
  <si>
    <t xml:space="preserve"> </t>
  </si>
  <si>
    <t xml:space="preserve">Финансовое обеспечение муниципальной программы </t>
  </si>
  <si>
    <t>Наименование муниципальной программы, подпрограммы, мероприятий</t>
  </si>
  <si>
    <t>Участники муниципальной программы</t>
  </si>
  <si>
    <t>Расходы на реализацию программы, тыс. руб.</t>
  </si>
  <si>
    <t>Раздел, подраздел</t>
  </si>
  <si>
    <t>КВР</t>
  </si>
  <si>
    <t>2016 год</t>
  </si>
  <si>
    <t>2017 год</t>
  </si>
  <si>
    <t>2018 год</t>
  </si>
  <si>
    <t>2019 год</t>
  </si>
  <si>
    <t>2020 год</t>
  </si>
  <si>
    <t>Х</t>
  </si>
  <si>
    <t>ФЭУ Пермского муниципального района</t>
  </si>
  <si>
    <t xml:space="preserve">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</si>
  <si>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</si>
  <si>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</si>
  <si>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</t>
  </si>
  <si>
    <t xml:space="preserve"> Пермского муниципального района за счет средств бюджетов сельских поселений</t>
  </si>
  <si>
    <t>2017год</t>
  </si>
  <si>
    <t xml:space="preserve">                                                                                                  </t>
  </si>
  <si>
    <t>Итого</t>
  </si>
  <si>
    <t xml:space="preserve">                                                                                                         </t>
  </si>
  <si>
    <t xml:space="preserve">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</si>
  <si>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</si>
  <si>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Пермского муниципального района  за счет всех источников</t>
  </si>
  <si>
    <t>Наименование муниципальной программы, подпрограммы</t>
  </si>
  <si>
    <t>Источник финансирования</t>
  </si>
  <si>
    <t>Расходы на реализацию муниципальной программы, (тыс. руб.)</t>
  </si>
  <si>
    <t>Всего, в том числе:</t>
  </si>
  <si>
    <t>бюджет Пермского района</t>
  </si>
  <si>
    <t>бюджет Пермского края</t>
  </si>
  <si>
    <t>федеральный бюджет</t>
  </si>
  <si>
    <t>бюджеты сельских поселений</t>
  </si>
  <si>
    <t>внебюджетные источники</t>
  </si>
  <si>
    <t xml:space="preserve">ФЭУ </t>
  </si>
  <si>
    <t>0113</t>
  </si>
  <si>
    <t>Выравнивание бюджетной обеспеченности поселений из районного фонда финансовой поддержки поселений</t>
  </si>
  <si>
    <t xml:space="preserve"> Пермского муниципального района за счет средств бюджета Пермского муниципального района</t>
  </si>
  <si>
    <t>администрация</t>
  </si>
  <si>
    <t>1301</t>
  </si>
  <si>
    <t>0106</t>
  </si>
  <si>
    <t>Формировании резерва выравнивания экономического положения поселений и распределении средств в разрезе муниципальных образований</t>
  </si>
  <si>
    <r>
      <rPr>
        <b/>
        <u/>
        <sz val="11"/>
        <rFont val="Times New Roman"/>
        <family val="1"/>
        <charset val="204"/>
      </rPr>
      <t>Подпрограмма 3</t>
    </r>
    <r>
      <rPr>
        <b/>
        <sz val="11"/>
        <rFont val="Times New Roman"/>
        <family val="1"/>
        <charset val="204"/>
      </rPr>
      <t xml:space="preserve"> «Обеспечение реализации муниципальной программы»  (обеспечивающая подпрограмма)»</t>
    </r>
  </si>
  <si>
    <r>
      <rPr>
        <b/>
        <u/>
        <sz val="11"/>
        <rFont val="Times New Roman"/>
        <family val="1"/>
        <charset val="204"/>
      </rPr>
      <t>Подпрограмма  2</t>
    </r>
    <r>
      <rPr>
        <b/>
        <sz val="11"/>
        <rFont val="Times New Roman"/>
        <family val="1"/>
        <charset val="204"/>
      </rPr>
      <t xml:space="preserve"> «Повышение финансовой устойчивости бюджетов сельских поселений, входящих в состав Пермского муниципального района»</t>
    </r>
  </si>
  <si>
    <r>
      <rPr>
        <b/>
        <u/>
        <sz val="11"/>
        <rFont val="Times New Roman"/>
        <family val="1"/>
        <charset val="204"/>
      </rPr>
      <t xml:space="preserve"> Подпрограмма  1</t>
    </r>
    <r>
      <rPr>
        <b/>
        <sz val="11"/>
        <rFont val="Times New Roman"/>
        <family val="1"/>
        <charset val="204"/>
      </rPr>
      <t xml:space="preserve"> «Организация и совершенствование бюджетного процесса в Пермском муниципальном районе»</t>
    </r>
  </si>
  <si>
    <t>Сведения</t>
  </si>
  <si>
    <t>Наименование показателя</t>
  </si>
  <si>
    <t>Ед. изм.</t>
  </si>
  <si>
    <t>Значения показателей</t>
  </si>
  <si>
    <t xml:space="preserve">Управление муниципальными финансами и муниципальным долгом в Пермском муниципальном районе на 2016 – 2020 годы </t>
  </si>
  <si>
    <t xml:space="preserve">Доля расходов бюджета Пермского муниципального района, формируемых в рамках муниципальных программ не менее 94 %; </t>
  </si>
  <si>
    <t>%</t>
  </si>
  <si>
    <t>ФЭУ</t>
  </si>
  <si>
    <t>о планируемых значениях показателей муниципальной программы Пермского муниципального района</t>
  </si>
  <si>
    <t>на начало реализации программы*</t>
  </si>
  <si>
    <r>
      <t>Подпрограмма 2</t>
    </r>
    <r>
      <rPr>
        <sz val="11"/>
        <color theme="1"/>
        <rFont val="Times New Roman"/>
        <family val="1"/>
        <charset val="204"/>
      </rPr>
      <t xml:space="preserve"> «Повышение финансовой устойчивости бюджетов сельских поселений, входящих в состав Пермского муниципального района»</t>
    </r>
  </si>
  <si>
    <r>
      <rPr>
        <u/>
        <sz val="11"/>
        <color theme="1"/>
        <rFont val="Times New Roman"/>
        <family val="1"/>
        <charset val="204"/>
      </rPr>
      <t>Подпрограмма 3</t>
    </r>
    <r>
      <rPr>
        <sz val="11"/>
        <color theme="1"/>
        <rFont val="Times New Roman"/>
        <family val="1"/>
        <charset val="204"/>
      </rPr>
      <t xml:space="preserve"> "Обеспечение реализации муниципальной программы"</t>
    </r>
  </si>
  <si>
    <r>
      <rPr>
        <u/>
        <sz val="11"/>
        <color rgb="FF000000"/>
        <rFont val="Times New Roman"/>
        <family val="1"/>
        <charset val="204"/>
      </rPr>
      <t>Подпрограмма 1</t>
    </r>
    <r>
      <rPr>
        <sz val="11"/>
        <color rgb="FF000000"/>
        <rFont val="Times New Roman"/>
        <family val="1"/>
        <charset val="204"/>
      </rPr>
      <t xml:space="preserve"> Организация и совершенствование бюджетного процесса в Пермском муниципальном района</t>
    </r>
  </si>
  <si>
    <t>тыс. рублей/чел</t>
  </si>
  <si>
    <t>-</t>
  </si>
  <si>
    <t>* - данные прниведены по утвержденному бюджету на  2015 год</t>
  </si>
  <si>
    <t xml:space="preserve"> «Управление муниципальными финансами</t>
  </si>
  <si>
    <t xml:space="preserve">и муниципальным долгом в  Пермском </t>
  </si>
  <si>
    <t>муниципальном районе на 2016-2020 годы"</t>
  </si>
  <si>
    <t>Подпрограмма 1 "Организация и совершенствование бюджетного процесса в Пермском муниципальном районе"</t>
  </si>
  <si>
    <r>
      <t xml:space="preserve"> </t>
    </r>
    <r>
      <rPr>
        <u/>
        <sz val="10"/>
        <color theme="1"/>
        <rFont val="Times New Roman"/>
        <family val="1"/>
        <charset val="204"/>
      </rPr>
      <t>Основное мероприятие</t>
    </r>
    <r>
      <rPr>
        <sz val="10"/>
        <color theme="1"/>
        <rFont val="Times New Roman"/>
        <family val="1"/>
        <charset val="204"/>
      </rPr>
      <t xml:space="preserve"> "Финансовое обеспечение непредвиденных расходов, в том числе проведение аварийно-восстановительных работ и иных мероприятий, связанных с ликвидацией последствий стихийных бедствий и других чрезвычайных ситуаций, за счет средств резервного фонда администрации Пермского муниципального района"</t>
    </r>
  </si>
  <si>
    <t xml:space="preserve"> Резервный фонд администрации Пермского муниципального района</t>
  </si>
  <si>
    <t xml:space="preserve"> Исполнение обязательств по обслуживанию муниципального долга Пермского муниципального района</t>
  </si>
  <si>
    <t>0111</t>
  </si>
  <si>
    <r>
      <rPr>
        <u/>
        <sz val="10"/>
        <rFont val="Times New Roman"/>
        <family val="1"/>
        <charset val="204"/>
      </rPr>
      <t>Основное мероприятие</t>
    </r>
    <r>
      <rPr>
        <sz val="10"/>
        <rFont val="Times New Roman"/>
        <family val="1"/>
        <charset val="204"/>
      </rPr>
      <t xml:space="preserve"> "Обслуживание муниципального долга Пермского муниципального района"</t>
    </r>
  </si>
  <si>
    <r>
      <t xml:space="preserve"> </t>
    </r>
    <r>
      <rPr>
        <u/>
        <sz val="10"/>
        <color theme="1"/>
        <rFont val="Times New Roman"/>
        <family val="1"/>
        <charset val="204"/>
      </rPr>
      <t>Основное мероприятие</t>
    </r>
    <r>
      <rPr>
        <sz val="10"/>
        <color theme="1"/>
        <rFont val="Times New Roman"/>
        <family val="1"/>
        <charset val="204"/>
      </rPr>
      <t xml:space="preserve"> "Создание условий для эффективного управления муниципальными финансами"</t>
    </r>
  </si>
  <si>
    <t>Подведение итогов конкурса по достижению наиболее результативных значений управленческой деятельности органов местного самоуправления сельских поселений</t>
  </si>
  <si>
    <t xml:space="preserve">Предоставление иных  межбюджетных трансфертов </t>
  </si>
  <si>
    <r>
      <rPr>
        <u/>
        <sz val="10"/>
        <color theme="1"/>
        <rFont val="Times New Roman"/>
        <family val="1"/>
        <charset val="204"/>
      </rPr>
      <t xml:space="preserve"> Основное мероприятие</t>
    </r>
    <r>
      <rPr>
        <sz val="10"/>
        <color theme="1"/>
        <rFont val="Times New Roman"/>
        <family val="1"/>
        <charset val="204"/>
      </rPr>
      <t xml:space="preserve"> "Обеспечение деятельности органов местного самоуправления"</t>
    </r>
  </si>
  <si>
    <t>Содержание органов местного самоуправления Пермского муниципального района</t>
  </si>
  <si>
    <t>Выполнение передаваемых полномочий поселений на обеспечение обслуживания получателей средств бюджетов поселений</t>
  </si>
  <si>
    <t xml:space="preserve"> Исполнение государственных полномочий по обслуживанию лицевых счетов органов государственной власти Пермского края, государственных краевых учреждений органами местного самоуправления Пермского края</t>
  </si>
  <si>
    <r>
      <t>Подпрограмма 2</t>
    </r>
    <r>
      <rPr>
        <b/>
        <sz val="10"/>
        <color theme="1"/>
        <rFont val="Times New Roman"/>
        <family val="1"/>
        <charset val="204"/>
      </rPr>
      <t xml:space="preserve"> "Повышение финансовой устойчивости бюджетов сельских поселений, входящих в состав Пермского муниципального района"</t>
    </r>
  </si>
  <si>
    <r>
      <rPr>
        <b/>
        <u/>
        <sz val="10"/>
        <color theme="1"/>
        <rFont val="Times New Roman"/>
        <family val="1"/>
        <charset val="204"/>
      </rPr>
      <t>Подпрограмма 3</t>
    </r>
    <r>
      <rPr>
        <b/>
        <sz val="10"/>
        <color theme="1"/>
        <rFont val="Times New Roman"/>
        <family val="1"/>
        <charset val="204"/>
      </rPr>
      <t xml:space="preserve"> "Обеспечение реализации муниципальной программы"</t>
    </r>
  </si>
  <si>
    <r>
      <rPr>
        <u/>
        <sz val="11"/>
        <color theme="1"/>
        <rFont val="Times New Roman"/>
        <family val="1"/>
        <charset val="204"/>
      </rPr>
      <t xml:space="preserve"> Основное мероприятие</t>
    </r>
    <r>
      <rPr>
        <sz val="11"/>
        <color theme="1"/>
        <rFont val="Times New Roman"/>
        <family val="1"/>
        <charset val="204"/>
      </rPr>
      <t xml:space="preserve"> "Обеспечение деятельности органов местного самоуправления"</t>
    </r>
  </si>
  <si>
    <t>100, 200</t>
  </si>
  <si>
    <t>Муниципальная программа "Управление муниципальными финансами и муниципальным долгом в Пермском муниципальном районе на 2016 – 2020 годы"</t>
  </si>
  <si>
    <t>Муниципальная программа "Управление  муниципальными финансами и муниципальным долгом в Пермском муниципальном районе на 2016-2020 годы"</t>
  </si>
  <si>
    <r>
      <rPr>
        <b/>
        <u/>
        <sz val="11"/>
        <color theme="1"/>
        <rFont val="Times New Roman"/>
        <family val="1"/>
        <charset val="204"/>
      </rPr>
      <t xml:space="preserve">Подпрограмма 3 </t>
    </r>
    <r>
      <rPr>
        <b/>
        <sz val="11"/>
        <color theme="1"/>
        <rFont val="Times New Roman"/>
        <family val="1"/>
        <charset val="204"/>
      </rPr>
      <t>«Обеспечение реализации муниципальной программы»</t>
    </r>
  </si>
  <si>
    <r>
      <rPr>
        <b/>
        <u/>
        <sz val="12"/>
        <color theme="1"/>
        <rFont val="Times New Roman"/>
        <family val="1"/>
        <charset val="204"/>
      </rPr>
      <t xml:space="preserve">Подпрограмма 3 </t>
    </r>
    <r>
      <rPr>
        <b/>
        <sz val="12"/>
        <color theme="1"/>
        <rFont val="Times New Roman"/>
        <family val="1"/>
        <charset val="204"/>
      </rPr>
      <t>«Обеспечение реализации муниципальной программы»</t>
    </r>
  </si>
  <si>
    <r>
      <rPr>
        <u/>
        <sz val="12"/>
        <color theme="1"/>
        <rFont val="Times New Roman"/>
        <family val="1"/>
        <charset val="204"/>
      </rPr>
      <t xml:space="preserve"> Основное мероприятие</t>
    </r>
    <r>
      <rPr>
        <sz val="12"/>
        <color theme="1"/>
        <rFont val="Times New Roman"/>
        <family val="1"/>
        <charset val="204"/>
      </rPr>
      <t xml:space="preserve"> "Обеспечение деятельности органов местного самоуправления"</t>
    </r>
  </si>
  <si>
    <t xml:space="preserve">не менее 95 % </t>
  </si>
  <si>
    <t xml:space="preserve">Уровень исполнения плановых назначений налоговых и неналоговых доходов бюджета района не менее 95 % </t>
  </si>
  <si>
    <t xml:space="preserve">Не менее 5,0 </t>
  </si>
  <si>
    <t>Не менее 5,1</t>
  </si>
  <si>
    <t>Не менее 5,2</t>
  </si>
  <si>
    <t>Не менее 5,3</t>
  </si>
  <si>
    <t>Не менее 5,4</t>
  </si>
  <si>
    <t>Объем собственных доходов сельских поселений на душу населения (в сопоставимом выражении) не менее 5,0 тыс. рублей</t>
  </si>
  <si>
    <t xml:space="preserve"> Приложение 1  </t>
  </si>
  <si>
    <t>к муниципальной программе</t>
  </si>
  <si>
    <t>Уровень исполнения расходной части бюджета района не менее 95%, за исключением нераспределенных средств резервного фонда администрации района</t>
  </si>
  <si>
    <t>Коэффициент отношения муниципального долга к объему доходов бюджета без учета утвержденного объема безвозмездных поступлений и (или) поступлений налоговых доходов по дополнительным нормативам отчислений</t>
  </si>
  <si>
    <t xml:space="preserve">не более 10% </t>
  </si>
  <si>
    <t xml:space="preserve"> Дотации на выравнивание уровня бюджетной обеспеченности поселений из районного фонда финансовой поддержки поселений</t>
  </si>
  <si>
    <r>
      <t xml:space="preserve"> </t>
    </r>
    <r>
      <rPr>
        <u/>
        <sz val="10"/>
        <color theme="1"/>
        <rFont val="Times New Roman"/>
        <family val="1"/>
        <charset val="204"/>
      </rPr>
      <t>Основное мероприятие</t>
    </r>
    <r>
      <rPr>
        <sz val="10"/>
        <color theme="1"/>
        <rFont val="Times New Roman"/>
        <family val="1"/>
        <charset val="204"/>
      </rPr>
      <t xml:space="preserve"> "Выравнивание уровня бюджетной обеспеченности поселений"</t>
    </r>
  </si>
  <si>
    <t>Уровень достижения показателей программы, подпрограммы не менее 94%</t>
  </si>
  <si>
    <t xml:space="preserve"> Приложение 6  к Программе</t>
  </si>
  <si>
    <t xml:space="preserve"> Приложение7  к Программе</t>
  </si>
  <si>
    <t xml:space="preserve"> Пермского муниципального района за счет средств бюджета Пермского края</t>
  </si>
  <si>
    <t>15 2 01 00000</t>
  </si>
  <si>
    <t>15 1 01 00000</t>
  </si>
  <si>
    <t>15 1 02 00000</t>
  </si>
  <si>
    <t>15 2 02 00000</t>
  </si>
  <si>
    <t>15 3 01 00000</t>
  </si>
  <si>
    <t>15 1 01 1У010</t>
  </si>
  <si>
    <t>15 1 02 1У020</t>
  </si>
  <si>
    <t>15 1 00 00000</t>
  </si>
  <si>
    <t>15 0 00 00000</t>
  </si>
  <si>
    <t>15 2 00 00000</t>
  </si>
  <si>
    <t>15 3 00 00000</t>
  </si>
  <si>
    <t>15 2 01 1У030</t>
  </si>
  <si>
    <t>15 2 01 1У040</t>
  </si>
  <si>
    <t>15 2 02 1У050</t>
  </si>
  <si>
    <t>15 3 01 10040</t>
  </si>
  <si>
    <t>15 3 01 2М100</t>
  </si>
  <si>
    <t>15 3 01 47100</t>
  </si>
  <si>
    <t>Соответствие состава показателей «бюджета для граждан» Методическим рекомендациям, утвержденным приказом  Минфина РФ от 22.09.2015 № 145н,  на 100%.;</t>
  </si>
  <si>
    <t>100, 200,800</t>
  </si>
  <si>
    <t xml:space="preserve"> Приложение 5  к Программе</t>
  </si>
  <si>
    <t>Приложение 8 к Программе</t>
  </si>
  <si>
    <t>100, 200, 800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</si>
</sst>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_р_._-;\-* #,##0.0_р_._-;_-* &quot;-&quot;?_р_._-;_-@_-"/>
    <numFmt numFmtId="165" formatCode="#,##0.0"/>
    <numFmt numFmtId="166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4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9" fillId="0" borderId="1" xfId="0" applyFont="1" applyBorder="1" applyAlignment="1">
      <alignment wrapText="1"/>
    </xf>
    <xf numFmtId="164" fontId="8" fillId="0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 applyAlignment="1">
      <alignment horizontal="justify" vertical="center"/>
    </xf>
    <xf numFmtId="0" fontId="0" fillId="0" borderId="0" xfId="0" applyFont="1" applyAlignment="1">
      <alignment horizontal="center"/>
    </xf>
    <xf numFmtId="0" fontId="0" fillId="0" borderId="1" xfId="0" applyFont="1" applyBorder="1"/>
    <xf numFmtId="0" fontId="12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3" fillId="0" borderId="0" xfId="0" applyFont="1" applyFill="1" applyAlignment="1">
      <alignment vertical="center"/>
    </xf>
    <xf numFmtId="0" fontId="20" fillId="0" borderId="1" xfId="0" applyFont="1" applyFill="1" applyBorder="1" applyAlignment="1">
      <alignment wrapText="1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4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28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1" sqref="L11"/>
    </sheetView>
  </sheetViews>
  <sheetFormatPr defaultRowHeight="15" x14ac:dyDescent="0.25"/>
  <cols>
    <col min="1" max="1" width="28.85546875" style="40" customWidth="1"/>
    <col min="2" max="2" width="28.28515625" style="40" customWidth="1"/>
    <col min="3" max="3" width="9.42578125" style="42" customWidth="1"/>
    <col min="4" max="4" width="9.140625" style="42"/>
    <col min="5" max="5" width="11.140625" style="40" customWidth="1"/>
    <col min="6" max="6" width="11.28515625" style="40" customWidth="1"/>
    <col min="7" max="7" width="11.42578125" style="40" customWidth="1"/>
    <col min="8" max="8" width="11.5703125" style="40" customWidth="1"/>
    <col min="9" max="9" width="11.7109375" style="40" customWidth="1"/>
    <col min="10" max="10" width="11.28515625" style="40" customWidth="1"/>
    <col min="11" max="16384" width="9.140625" style="40"/>
  </cols>
  <sheetData>
    <row r="1" spans="1:10" s="2" customFormat="1" ht="15.75" x14ac:dyDescent="0.25">
      <c r="A1" s="1" t="s">
        <v>20</v>
      </c>
      <c r="B1" s="1"/>
      <c r="C1" s="1"/>
      <c r="D1" s="1"/>
      <c r="E1" s="1"/>
      <c r="F1" s="1"/>
      <c r="G1" s="94" t="s">
        <v>101</v>
      </c>
      <c r="H1" s="94"/>
      <c r="I1" s="94"/>
      <c r="J1" s="94"/>
    </row>
    <row r="2" spans="1:10" s="2" customFormat="1" ht="15.75" x14ac:dyDescent="0.25">
      <c r="A2" s="1"/>
      <c r="B2" s="1"/>
      <c r="C2" s="1"/>
      <c r="D2" s="1"/>
      <c r="E2" s="1"/>
      <c r="F2" s="1"/>
      <c r="G2" s="78" t="s">
        <v>102</v>
      </c>
      <c r="H2" s="78"/>
      <c r="I2" s="78"/>
      <c r="J2" s="78"/>
    </row>
    <row r="3" spans="1:10" s="4" customFormat="1" ht="15.75" x14ac:dyDescent="0.25">
      <c r="A3" s="3" t="s">
        <v>21</v>
      </c>
      <c r="B3" s="3"/>
      <c r="C3" s="3"/>
      <c r="D3" s="3"/>
      <c r="E3" s="3"/>
      <c r="F3" s="3"/>
      <c r="G3" s="3" t="s">
        <v>68</v>
      </c>
      <c r="H3" s="3"/>
      <c r="I3" s="3"/>
      <c r="J3" s="3"/>
    </row>
    <row r="4" spans="1:10" s="4" customFormat="1" ht="15.75" x14ac:dyDescent="0.25">
      <c r="A4" s="3" t="s">
        <v>22</v>
      </c>
      <c r="B4" s="3"/>
      <c r="C4" s="3"/>
      <c r="D4" s="3"/>
      <c r="E4" s="3"/>
      <c r="F4" s="3"/>
      <c r="G4" s="3" t="s">
        <v>69</v>
      </c>
      <c r="H4" s="3"/>
      <c r="I4" s="3"/>
      <c r="J4" s="3"/>
    </row>
    <row r="5" spans="1:10" s="4" customFormat="1" ht="15.75" x14ac:dyDescent="0.25">
      <c r="A5" s="3" t="s">
        <v>23</v>
      </c>
      <c r="B5" s="3"/>
      <c r="C5" s="3"/>
      <c r="D5" s="3"/>
      <c r="E5" s="3"/>
      <c r="F5" s="3"/>
      <c r="G5" s="3" t="s">
        <v>70</v>
      </c>
      <c r="H5" s="3"/>
      <c r="I5" s="3"/>
      <c r="J5" s="3"/>
    </row>
    <row r="6" spans="1:10" s="4" customFormat="1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93" t="s">
        <v>52</v>
      </c>
      <c r="B7" s="93"/>
      <c r="C7" s="93"/>
      <c r="D7" s="93"/>
      <c r="E7" s="93"/>
      <c r="F7" s="93"/>
      <c r="G7" s="93"/>
      <c r="H7" s="93"/>
      <c r="I7" s="93"/>
      <c r="J7" s="93"/>
    </row>
    <row r="8" spans="1:10" x14ac:dyDescent="0.25">
      <c r="A8" s="93" t="s">
        <v>60</v>
      </c>
      <c r="B8" s="93"/>
      <c r="C8" s="93"/>
      <c r="D8" s="93"/>
      <c r="E8" s="93"/>
      <c r="F8" s="93"/>
      <c r="G8" s="93"/>
      <c r="H8" s="93"/>
      <c r="I8" s="93"/>
      <c r="J8" s="93"/>
    </row>
    <row r="9" spans="1:10" ht="18.75" customHeight="1" x14ac:dyDescent="0.25">
      <c r="A9" s="41"/>
    </row>
    <row r="10" spans="1:10" x14ac:dyDescent="0.25">
      <c r="A10" s="89" t="s">
        <v>32</v>
      </c>
      <c r="B10" s="89" t="s">
        <v>53</v>
      </c>
      <c r="C10" s="89" t="s">
        <v>1</v>
      </c>
      <c r="D10" s="89" t="s">
        <v>54</v>
      </c>
      <c r="E10" s="89" t="s">
        <v>55</v>
      </c>
      <c r="F10" s="89"/>
      <c r="G10" s="89"/>
      <c r="H10" s="89"/>
      <c r="I10" s="89"/>
      <c r="J10" s="89"/>
    </row>
    <row r="11" spans="1:10" ht="60" x14ac:dyDescent="0.25">
      <c r="A11" s="89"/>
      <c r="B11" s="89"/>
      <c r="C11" s="89"/>
      <c r="D11" s="89"/>
      <c r="E11" s="45" t="s">
        <v>61</v>
      </c>
      <c r="F11" s="47" t="s">
        <v>13</v>
      </c>
      <c r="G11" s="47" t="s">
        <v>14</v>
      </c>
      <c r="H11" s="47" t="s">
        <v>15</v>
      </c>
      <c r="I11" s="47" t="s">
        <v>16</v>
      </c>
      <c r="J11" s="47" t="s">
        <v>17</v>
      </c>
    </row>
    <row r="12" spans="1:10" x14ac:dyDescent="0.25">
      <c r="A12" s="45">
        <v>1</v>
      </c>
      <c r="B12" s="45">
        <v>2</v>
      </c>
      <c r="C12" s="45">
        <v>3</v>
      </c>
      <c r="D12" s="45">
        <v>4</v>
      </c>
      <c r="E12" s="45">
        <v>5</v>
      </c>
      <c r="F12" s="45">
        <v>6</v>
      </c>
      <c r="G12" s="45">
        <v>7</v>
      </c>
      <c r="H12" s="45">
        <v>8</v>
      </c>
      <c r="I12" s="45">
        <v>9</v>
      </c>
      <c r="J12" s="43"/>
    </row>
    <row r="13" spans="1:10" ht="75" x14ac:dyDescent="0.25">
      <c r="A13" s="95" t="s">
        <v>56</v>
      </c>
      <c r="B13" s="44" t="s">
        <v>57</v>
      </c>
      <c r="C13" s="45" t="s">
        <v>66</v>
      </c>
      <c r="D13" s="45" t="s">
        <v>58</v>
      </c>
      <c r="E13" s="45">
        <v>19.899999999999999</v>
      </c>
      <c r="F13" s="45">
        <v>90</v>
      </c>
      <c r="G13" s="45">
        <v>91</v>
      </c>
      <c r="H13" s="45">
        <v>92</v>
      </c>
      <c r="I13" s="45">
        <v>93</v>
      </c>
      <c r="J13" s="45">
        <v>94</v>
      </c>
    </row>
    <row r="14" spans="1:10" ht="126" customHeight="1" x14ac:dyDescent="0.25">
      <c r="A14" s="95"/>
      <c r="B14" s="64" t="s">
        <v>104</v>
      </c>
      <c r="C14" s="45" t="s">
        <v>59</v>
      </c>
      <c r="D14" s="45" t="s">
        <v>58</v>
      </c>
      <c r="E14" s="45">
        <v>4.1399999999999997</v>
      </c>
      <c r="F14" s="45" t="s">
        <v>105</v>
      </c>
      <c r="G14" s="82" t="s">
        <v>105</v>
      </c>
      <c r="H14" s="82" t="s">
        <v>105</v>
      </c>
      <c r="I14" s="82" t="s">
        <v>105</v>
      </c>
      <c r="J14" s="82" t="s">
        <v>105</v>
      </c>
    </row>
    <row r="15" spans="1:10" ht="117.75" customHeight="1" x14ac:dyDescent="0.25">
      <c r="A15" s="90" t="s">
        <v>64</v>
      </c>
      <c r="B15" s="64" t="s">
        <v>129</v>
      </c>
      <c r="C15" s="83" t="s">
        <v>59</v>
      </c>
      <c r="D15" s="83" t="s">
        <v>58</v>
      </c>
      <c r="E15" s="83"/>
      <c r="F15" s="87">
        <v>1</v>
      </c>
      <c r="G15" s="87">
        <v>1</v>
      </c>
      <c r="H15" s="87">
        <v>1</v>
      </c>
      <c r="I15" s="87">
        <v>1</v>
      </c>
      <c r="J15" s="87">
        <v>1</v>
      </c>
    </row>
    <row r="16" spans="1:10" ht="76.5" customHeight="1" x14ac:dyDescent="0.25">
      <c r="A16" s="91"/>
      <c r="B16" s="65" t="s">
        <v>94</v>
      </c>
      <c r="C16" s="75" t="s">
        <v>59</v>
      </c>
      <c r="D16" s="75" t="s">
        <v>58</v>
      </c>
      <c r="E16" s="76">
        <v>105</v>
      </c>
      <c r="F16" s="75" t="s">
        <v>93</v>
      </c>
      <c r="G16" s="75" t="s">
        <v>93</v>
      </c>
      <c r="H16" s="75" t="s">
        <v>93</v>
      </c>
      <c r="I16" s="75" t="s">
        <v>93</v>
      </c>
      <c r="J16" s="75" t="s">
        <v>93</v>
      </c>
    </row>
    <row r="17" spans="1:10" ht="117.75" customHeight="1" x14ac:dyDescent="0.25">
      <c r="A17" s="92"/>
      <c r="B17" s="65" t="s">
        <v>103</v>
      </c>
      <c r="C17" s="82" t="s">
        <v>59</v>
      </c>
      <c r="D17" s="82" t="s">
        <v>58</v>
      </c>
      <c r="E17" s="76">
        <v>106</v>
      </c>
      <c r="F17" s="82" t="s">
        <v>93</v>
      </c>
      <c r="G17" s="82" t="s">
        <v>93</v>
      </c>
      <c r="H17" s="82" t="s">
        <v>93</v>
      </c>
      <c r="I17" s="82" t="s">
        <v>93</v>
      </c>
      <c r="J17" s="82" t="s">
        <v>93</v>
      </c>
    </row>
    <row r="18" spans="1:10" ht="78.75" customHeight="1" x14ac:dyDescent="0.25">
      <c r="A18" s="74" t="s">
        <v>62</v>
      </c>
      <c r="B18" s="64" t="s">
        <v>100</v>
      </c>
      <c r="C18" s="45" t="s">
        <v>59</v>
      </c>
      <c r="D18" s="63" t="s">
        <v>65</v>
      </c>
      <c r="E18" s="77">
        <v>5</v>
      </c>
      <c r="F18" s="45" t="s">
        <v>95</v>
      </c>
      <c r="G18" s="75" t="s">
        <v>96</v>
      </c>
      <c r="H18" s="75" t="s">
        <v>97</v>
      </c>
      <c r="I18" s="75" t="s">
        <v>98</v>
      </c>
      <c r="J18" s="75" t="s">
        <v>99</v>
      </c>
    </row>
    <row r="19" spans="1:10" ht="63" customHeight="1" x14ac:dyDescent="0.25">
      <c r="A19" s="18" t="s">
        <v>63</v>
      </c>
      <c r="B19" s="66" t="s">
        <v>108</v>
      </c>
      <c r="C19" s="45" t="s">
        <v>59</v>
      </c>
      <c r="D19" s="45" t="s">
        <v>58</v>
      </c>
      <c r="E19" s="45"/>
      <c r="F19" s="45">
        <v>94</v>
      </c>
      <c r="G19" s="83">
        <v>94</v>
      </c>
      <c r="H19" s="83">
        <v>94</v>
      </c>
      <c r="I19" s="83">
        <v>94</v>
      </c>
      <c r="J19" s="83">
        <v>94</v>
      </c>
    </row>
    <row r="20" spans="1:10" ht="7.5" customHeight="1" x14ac:dyDescent="0.25">
      <c r="A20" s="41"/>
    </row>
    <row r="21" spans="1:10" x14ac:dyDescent="0.25">
      <c r="A21" s="88" t="s">
        <v>67</v>
      </c>
      <c r="B21" s="88"/>
      <c r="C21" s="88"/>
      <c r="D21" s="88"/>
      <c r="E21" s="88"/>
      <c r="F21" s="88"/>
      <c r="G21" s="88"/>
      <c r="H21" s="88"/>
      <c r="I21" s="88"/>
    </row>
  </sheetData>
  <mergeCells count="11">
    <mergeCell ref="A7:J7"/>
    <mergeCell ref="A8:J8"/>
    <mergeCell ref="G1:J1"/>
    <mergeCell ref="A13:A14"/>
    <mergeCell ref="A10:A11"/>
    <mergeCell ref="A21:I21"/>
    <mergeCell ref="E10:J10"/>
    <mergeCell ref="B10:B11"/>
    <mergeCell ref="C10:C11"/>
    <mergeCell ref="D10:D11"/>
    <mergeCell ref="A15:A17"/>
  </mergeCells>
  <pageMargins left="0.11811023622047245" right="0.11811023622047245" top="0.55118110236220474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="110" zoomScaleNormal="110" workbookViewId="0">
      <selection activeCell="J4" sqref="J4"/>
    </sheetView>
  </sheetViews>
  <sheetFormatPr defaultRowHeight="12.75" x14ac:dyDescent="0.25"/>
  <cols>
    <col min="1" max="1" width="46.42578125" style="26" customWidth="1"/>
    <col min="2" max="2" width="13.7109375" style="26" customWidth="1"/>
    <col min="3" max="3" width="5.42578125" style="26" customWidth="1"/>
    <col min="4" max="4" width="8.140625" style="26" customWidth="1"/>
    <col min="5" max="5" width="12" style="26" customWidth="1"/>
    <col min="6" max="6" width="6.140625" style="26" customWidth="1"/>
    <col min="7" max="7" width="10.42578125" style="26" customWidth="1"/>
    <col min="8" max="8" width="10.7109375" style="26" customWidth="1"/>
    <col min="9" max="9" width="10.42578125" style="26" customWidth="1"/>
    <col min="10" max="10" width="10.5703125" style="26" customWidth="1"/>
    <col min="11" max="11" width="10.28515625" style="26" customWidth="1"/>
    <col min="12" max="256" width="9.140625" style="26"/>
    <col min="257" max="257" width="52.7109375" style="26" customWidth="1"/>
    <col min="258" max="258" width="17.42578125" style="26" customWidth="1"/>
    <col min="259" max="259" width="6.7109375" style="26" customWidth="1"/>
    <col min="260" max="261" width="9.85546875" style="26" bestFit="1" customWidth="1"/>
    <col min="262" max="262" width="7.140625" style="26" customWidth="1"/>
    <col min="263" max="263" width="11.28515625" style="26" bestFit="1" customWidth="1"/>
    <col min="264" max="264" width="11" style="26" customWidth="1"/>
    <col min="265" max="265" width="10.28515625" style="26" customWidth="1"/>
    <col min="266" max="512" width="9.140625" style="26"/>
    <col min="513" max="513" width="52.7109375" style="26" customWidth="1"/>
    <col min="514" max="514" width="17.42578125" style="26" customWidth="1"/>
    <col min="515" max="515" width="6.7109375" style="26" customWidth="1"/>
    <col min="516" max="517" width="9.85546875" style="26" bestFit="1" customWidth="1"/>
    <col min="518" max="518" width="7.140625" style="26" customWidth="1"/>
    <col min="519" max="519" width="11.28515625" style="26" bestFit="1" customWidth="1"/>
    <col min="520" max="520" width="11" style="26" customWidth="1"/>
    <col min="521" max="521" width="10.28515625" style="26" customWidth="1"/>
    <col min="522" max="768" width="9.140625" style="26"/>
    <col min="769" max="769" width="52.7109375" style="26" customWidth="1"/>
    <col min="770" max="770" width="17.42578125" style="26" customWidth="1"/>
    <col min="771" max="771" width="6.7109375" style="26" customWidth="1"/>
    <col min="772" max="773" width="9.85546875" style="26" bestFit="1" customWidth="1"/>
    <col min="774" max="774" width="7.140625" style="26" customWidth="1"/>
    <col min="775" max="775" width="11.28515625" style="26" bestFit="1" customWidth="1"/>
    <col min="776" max="776" width="11" style="26" customWidth="1"/>
    <col min="777" max="777" width="10.28515625" style="26" customWidth="1"/>
    <col min="778" max="1024" width="9.140625" style="26"/>
    <col min="1025" max="1025" width="52.7109375" style="26" customWidth="1"/>
    <col min="1026" max="1026" width="17.42578125" style="26" customWidth="1"/>
    <col min="1027" max="1027" width="6.7109375" style="26" customWidth="1"/>
    <col min="1028" max="1029" width="9.85546875" style="26" bestFit="1" customWidth="1"/>
    <col min="1030" max="1030" width="7.140625" style="26" customWidth="1"/>
    <col min="1031" max="1031" width="11.28515625" style="26" bestFit="1" customWidth="1"/>
    <col min="1032" max="1032" width="11" style="26" customWidth="1"/>
    <col min="1033" max="1033" width="10.28515625" style="26" customWidth="1"/>
    <col min="1034" max="1280" width="9.140625" style="26"/>
    <col min="1281" max="1281" width="52.7109375" style="26" customWidth="1"/>
    <col min="1282" max="1282" width="17.42578125" style="26" customWidth="1"/>
    <col min="1283" max="1283" width="6.7109375" style="26" customWidth="1"/>
    <col min="1284" max="1285" width="9.85546875" style="26" bestFit="1" customWidth="1"/>
    <col min="1286" max="1286" width="7.140625" style="26" customWidth="1"/>
    <col min="1287" max="1287" width="11.28515625" style="26" bestFit="1" customWidth="1"/>
    <col min="1288" max="1288" width="11" style="26" customWidth="1"/>
    <col min="1289" max="1289" width="10.28515625" style="26" customWidth="1"/>
    <col min="1290" max="1536" width="9.140625" style="26"/>
    <col min="1537" max="1537" width="52.7109375" style="26" customWidth="1"/>
    <col min="1538" max="1538" width="17.42578125" style="26" customWidth="1"/>
    <col min="1539" max="1539" width="6.7109375" style="26" customWidth="1"/>
    <col min="1540" max="1541" width="9.85546875" style="26" bestFit="1" customWidth="1"/>
    <col min="1542" max="1542" width="7.140625" style="26" customWidth="1"/>
    <col min="1543" max="1543" width="11.28515625" style="26" bestFit="1" customWidth="1"/>
    <col min="1544" max="1544" width="11" style="26" customWidth="1"/>
    <col min="1545" max="1545" width="10.28515625" style="26" customWidth="1"/>
    <col min="1546" max="1792" width="9.140625" style="26"/>
    <col min="1793" max="1793" width="52.7109375" style="26" customWidth="1"/>
    <col min="1794" max="1794" width="17.42578125" style="26" customWidth="1"/>
    <col min="1795" max="1795" width="6.7109375" style="26" customWidth="1"/>
    <col min="1796" max="1797" width="9.85546875" style="26" bestFit="1" customWidth="1"/>
    <col min="1798" max="1798" width="7.140625" style="26" customWidth="1"/>
    <col min="1799" max="1799" width="11.28515625" style="26" bestFit="1" customWidth="1"/>
    <col min="1800" max="1800" width="11" style="26" customWidth="1"/>
    <col min="1801" max="1801" width="10.28515625" style="26" customWidth="1"/>
    <col min="1802" max="2048" width="9.140625" style="26"/>
    <col min="2049" max="2049" width="52.7109375" style="26" customWidth="1"/>
    <col min="2050" max="2050" width="17.42578125" style="26" customWidth="1"/>
    <col min="2051" max="2051" width="6.7109375" style="26" customWidth="1"/>
    <col min="2052" max="2053" width="9.85546875" style="26" bestFit="1" customWidth="1"/>
    <col min="2054" max="2054" width="7.140625" style="26" customWidth="1"/>
    <col min="2055" max="2055" width="11.28515625" style="26" bestFit="1" customWidth="1"/>
    <col min="2056" max="2056" width="11" style="26" customWidth="1"/>
    <col min="2057" max="2057" width="10.28515625" style="26" customWidth="1"/>
    <col min="2058" max="2304" width="9.140625" style="26"/>
    <col min="2305" max="2305" width="52.7109375" style="26" customWidth="1"/>
    <col min="2306" max="2306" width="17.42578125" style="26" customWidth="1"/>
    <col min="2307" max="2307" width="6.7109375" style="26" customWidth="1"/>
    <col min="2308" max="2309" width="9.85546875" style="26" bestFit="1" customWidth="1"/>
    <col min="2310" max="2310" width="7.140625" style="26" customWidth="1"/>
    <col min="2311" max="2311" width="11.28515625" style="26" bestFit="1" customWidth="1"/>
    <col min="2312" max="2312" width="11" style="26" customWidth="1"/>
    <col min="2313" max="2313" width="10.28515625" style="26" customWidth="1"/>
    <col min="2314" max="2560" width="9.140625" style="26"/>
    <col min="2561" max="2561" width="52.7109375" style="26" customWidth="1"/>
    <col min="2562" max="2562" width="17.42578125" style="26" customWidth="1"/>
    <col min="2563" max="2563" width="6.7109375" style="26" customWidth="1"/>
    <col min="2564" max="2565" width="9.85546875" style="26" bestFit="1" customWidth="1"/>
    <col min="2566" max="2566" width="7.140625" style="26" customWidth="1"/>
    <col min="2567" max="2567" width="11.28515625" style="26" bestFit="1" customWidth="1"/>
    <col min="2568" max="2568" width="11" style="26" customWidth="1"/>
    <col min="2569" max="2569" width="10.28515625" style="26" customWidth="1"/>
    <col min="2570" max="2816" width="9.140625" style="26"/>
    <col min="2817" max="2817" width="52.7109375" style="26" customWidth="1"/>
    <col min="2818" max="2818" width="17.42578125" style="26" customWidth="1"/>
    <col min="2819" max="2819" width="6.7109375" style="26" customWidth="1"/>
    <col min="2820" max="2821" width="9.85546875" style="26" bestFit="1" customWidth="1"/>
    <col min="2822" max="2822" width="7.140625" style="26" customWidth="1"/>
    <col min="2823" max="2823" width="11.28515625" style="26" bestFit="1" customWidth="1"/>
    <col min="2824" max="2824" width="11" style="26" customWidth="1"/>
    <col min="2825" max="2825" width="10.28515625" style="26" customWidth="1"/>
    <col min="2826" max="3072" width="9.140625" style="26"/>
    <col min="3073" max="3073" width="52.7109375" style="26" customWidth="1"/>
    <col min="3074" max="3074" width="17.42578125" style="26" customWidth="1"/>
    <col min="3075" max="3075" width="6.7109375" style="26" customWidth="1"/>
    <col min="3076" max="3077" width="9.85546875" style="26" bestFit="1" customWidth="1"/>
    <col min="3078" max="3078" width="7.140625" style="26" customWidth="1"/>
    <col min="3079" max="3079" width="11.28515625" style="26" bestFit="1" customWidth="1"/>
    <col min="3080" max="3080" width="11" style="26" customWidth="1"/>
    <col min="3081" max="3081" width="10.28515625" style="26" customWidth="1"/>
    <col min="3082" max="3328" width="9.140625" style="26"/>
    <col min="3329" max="3329" width="52.7109375" style="26" customWidth="1"/>
    <col min="3330" max="3330" width="17.42578125" style="26" customWidth="1"/>
    <col min="3331" max="3331" width="6.7109375" style="26" customWidth="1"/>
    <col min="3332" max="3333" width="9.85546875" style="26" bestFit="1" customWidth="1"/>
    <col min="3334" max="3334" width="7.140625" style="26" customWidth="1"/>
    <col min="3335" max="3335" width="11.28515625" style="26" bestFit="1" customWidth="1"/>
    <col min="3336" max="3336" width="11" style="26" customWidth="1"/>
    <col min="3337" max="3337" width="10.28515625" style="26" customWidth="1"/>
    <col min="3338" max="3584" width="9.140625" style="26"/>
    <col min="3585" max="3585" width="52.7109375" style="26" customWidth="1"/>
    <col min="3586" max="3586" width="17.42578125" style="26" customWidth="1"/>
    <col min="3587" max="3587" width="6.7109375" style="26" customWidth="1"/>
    <col min="3588" max="3589" width="9.85546875" style="26" bestFit="1" customWidth="1"/>
    <col min="3590" max="3590" width="7.140625" style="26" customWidth="1"/>
    <col min="3591" max="3591" width="11.28515625" style="26" bestFit="1" customWidth="1"/>
    <col min="3592" max="3592" width="11" style="26" customWidth="1"/>
    <col min="3593" max="3593" width="10.28515625" style="26" customWidth="1"/>
    <col min="3594" max="3840" width="9.140625" style="26"/>
    <col min="3841" max="3841" width="52.7109375" style="26" customWidth="1"/>
    <col min="3842" max="3842" width="17.42578125" style="26" customWidth="1"/>
    <col min="3843" max="3843" width="6.7109375" style="26" customWidth="1"/>
    <col min="3844" max="3845" width="9.85546875" style="26" bestFit="1" customWidth="1"/>
    <col min="3846" max="3846" width="7.140625" style="26" customWidth="1"/>
    <col min="3847" max="3847" width="11.28515625" style="26" bestFit="1" customWidth="1"/>
    <col min="3848" max="3848" width="11" style="26" customWidth="1"/>
    <col min="3849" max="3849" width="10.28515625" style="26" customWidth="1"/>
    <col min="3850" max="4096" width="9.140625" style="26"/>
    <col min="4097" max="4097" width="52.7109375" style="26" customWidth="1"/>
    <col min="4098" max="4098" width="17.42578125" style="26" customWidth="1"/>
    <col min="4099" max="4099" width="6.7109375" style="26" customWidth="1"/>
    <col min="4100" max="4101" width="9.85546875" style="26" bestFit="1" customWidth="1"/>
    <col min="4102" max="4102" width="7.140625" style="26" customWidth="1"/>
    <col min="4103" max="4103" width="11.28515625" style="26" bestFit="1" customWidth="1"/>
    <col min="4104" max="4104" width="11" style="26" customWidth="1"/>
    <col min="4105" max="4105" width="10.28515625" style="26" customWidth="1"/>
    <col min="4106" max="4352" width="9.140625" style="26"/>
    <col min="4353" max="4353" width="52.7109375" style="26" customWidth="1"/>
    <col min="4354" max="4354" width="17.42578125" style="26" customWidth="1"/>
    <col min="4355" max="4355" width="6.7109375" style="26" customWidth="1"/>
    <col min="4356" max="4357" width="9.85546875" style="26" bestFit="1" customWidth="1"/>
    <col min="4358" max="4358" width="7.140625" style="26" customWidth="1"/>
    <col min="4359" max="4359" width="11.28515625" style="26" bestFit="1" customWidth="1"/>
    <col min="4360" max="4360" width="11" style="26" customWidth="1"/>
    <col min="4361" max="4361" width="10.28515625" style="26" customWidth="1"/>
    <col min="4362" max="4608" width="9.140625" style="26"/>
    <col min="4609" max="4609" width="52.7109375" style="26" customWidth="1"/>
    <col min="4610" max="4610" width="17.42578125" style="26" customWidth="1"/>
    <col min="4611" max="4611" width="6.7109375" style="26" customWidth="1"/>
    <col min="4612" max="4613" width="9.85546875" style="26" bestFit="1" customWidth="1"/>
    <col min="4614" max="4614" width="7.140625" style="26" customWidth="1"/>
    <col min="4615" max="4615" width="11.28515625" style="26" bestFit="1" customWidth="1"/>
    <col min="4616" max="4616" width="11" style="26" customWidth="1"/>
    <col min="4617" max="4617" width="10.28515625" style="26" customWidth="1"/>
    <col min="4618" max="4864" width="9.140625" style="26"/>
    <col min="4865" max="4865" width="52.7109375" style="26" customWidth="1"/>
    <col min="4866" max="4866" width="17.42578125" style="26" customWidth="1"/>
    <col min="4867" max="4867" width="6.7109375" style="26" customWidth="1"/>
    <col min="4868" max="4869" width="9.85546875" style="26" bestFit="1" customWidth="1"/>
    <col min="4870" max="4870" width="7.140625" style="26" customWidth="1"/>
    <col min="4871" max="4871" width="11.28515625" style="26" bestFit="1" customWidth="1"/>
    <col min="4872" max="4872" width="11" style="26" customWidth="1"/>
    <col min="4873" max="4873" width="10.28515625" style="26" customWidth="1"/>
    <col min="4874" max="5120" width="9.140625" style="26"/>
    <col min="5121" max="5121" width="52.7109375" style="26" customWidth="1"/>
    <col min="5122" max="5122" width="17.42578125" style="26" customWidth="1"/>
    <col min="5123" max="5123" width="6.7109375" style="26" customWidth="1"/>
    <col min="5124" max="5125" width="9.85546875" style="26" bestFit="1" customWidth="1"/>
    <col min="5126" max="5126" width="7.140625" style="26" customWidth="1"/>
    <col min="5127" max="5127" width="11.28515625" style="26" bestFit="1" customWidth="1"/>
    <col min="5128" max="5128" width="11" style="26" customWidth="1"/>
    <col min="5129" max="5129" width="10.28515625" style="26" customWidth="1"/>
    <col min="5130" max="5376" width="9.140625" style="26"/>
    <col min="5377" max="5377" width="52.7109375" style="26" customWidth="1"/>
    <col min="5378" max="5378" width="17.42578125" style="26" customWidth="1"/>
    <col min="5379" max="5379" width="6.7109375" style="26" customWidth="1"/>
    <col min="5380" max="5381" width="9.85546875" style="26" bestFit="1" customWidth="1"/>
    <col min="5382" max="5382" width="7.140625" style="26" customWidth="1"/>
    <col min="5383" max="5383" width="11.28515625" style="26" bestFit="1" customWidth="1"/>
    <col min="5384" max="5384" width="11" style="26" customWidth="1"/>
    <col min="5385" max="5385" width="10.28515625" style="26" customWidth="1"/>
    <col min="5386" max="5632" width="9.140625" style="26"/>
    <col min="5633" max="5633" width="52.7109375" style="26" customWidth="1"/>
    <col min="5634" max="5634" width="17.42578125" style="26" customWidth="1"/>
    <col min="5635" max="5635" width="6.7109375" style="26" customWidth="1"/>
    <col min="5636" max="5637" width="9.85546875" style="26" bestFit="1" customWidth="1"/>
    <col min="5638" max="5638" width="7.140625" style="26" customWidth="1"/>
    <col min="5639" max="5639" width="11.28515625" style="26" bestFit="1" customWidth="1"/>
    <col min="5640" max="5640" width="11" style="26" customWidth="1"/>
    <col min="5641" max="5641" width="10.28515625" style="26" customWidth="1"/>
    <col min="5642" max="5888" width="9.140625" style="26"/>
    <col min="5889" max="5889" width="52.7109375" style="26" customWidth="1"/>
    <col min="5890" max="5890" width="17.42578125" style="26" customWidth="1"/>
    <col min="5891" max="5891" width="6.7109375" style="26" customWidth="1"/>
    <col min="5892" max="5893" width="9.85546875" style="26" bestFit="1" customWidth="1"/>
    <col min="5894" max="5894" width="7.140625" style="26" customWidth="1"/>
    <col min="5895" max="5895" width="11.28515625" style="26" bestFit="1" customWidth="1"/>
    <col min="5896" max="5896" width="11" style="26" customWidth="1"/>
    <col min="5897" max="5897" width="10.28515625" style="26" customWidth="1"/>
    <col min="5898" max="6144" width="9.140625" style="26"/>
    <col min="6145" max="6145" width="52.7109375" style="26" customWidth="1"/>
    <col min="6146" max="6146" width="17.42578125" style="26" customWidth="1"/>
    <col min="6147" max="6147" width="6.7109375" style="26" customWidth="1"/>
    <col min="6148" max="6149" width="9.85546875" style="26" bestFit="1" customWidth="1"/>
    <col min="6150" max="6150" width="7.140625" style="26" customWidth="1"/>
    <col min="6151" max="6151" width="11.28515625" style="26" bestFit="1" customWidth="1"/>
    <col min="6152" max="6152" width="11" style="26" customWidth="1"/>
    <col min="6153" max="6153" width="10.28515625" style="26" customWidth="1"/>
    <col min="6154" max="6400" width="9.140625" style="26"/>
    <col min="6401" max="6401" width="52.7109375" style="26" customWidth="1"/>
    <col min="6402" max="6402" width="17.42578125" style="26" customWidth="1"/>
    <col min="6403" max="6403" width="6.7109375" style="26" customWidth="1"/>
    <col min="6404" max="6405" width="9.85546875" style="26" bestFit="1" customWidth="1"/>
    <col min="6406" max="6406" width="7.140625" style="26" customWidth="1"/>
    <col min="6407" max="6407" width="11.28515625" style="26" bestFit="1" customWidth="1"/>
    <col min="6408" max="6408" width="11" style="26" customWidth="1"/>
    <col min="6409" max="6409" width="10.28515625" style="26" customWidth="1"/>
    <col min="6410" max="6656" width="9.140625" style="26"/>
    <col min="6657" max="6657" width="52.7109375" style="26" customWidth="1"/>
    <col min="6658" max="6658" width="17.42578125" style="26" customWidth="1"/>
    <col min="6659" max="6659" width="6.7109375" style="26" customWidth="1"/>
    <col min="6660" max="6661" width="9.85546875" style="26" bestFit="1" customWidth="1"/>
    <col min="6662" max="6662" width="7.140625" style="26" customWidth="1"/>
    <col min="6663" max="6663" width="11.28515625" style="26" bestFit="1" customWidth="1"/>
    <col min="6664" max="6664" width="11" style="26" customWidth="1"/>
    <col min="6665" max="6665" width="10.28515625" style="26" customWidth="1"/>
    <col min="6666" max="6912" width="9.140625" style="26"/>
    <col min="6913" max="6913" width="52.7109375" style="26" customWidth="1"/>
    <col min="6914" max="6914" width="17.42578125" style="26" customWidth="1"/>
    <col min="6915" max="6915" width="6.7109375" style="26" customWidth="1"/>
    <col min="6916" max="6917" width="9.85546875" style="26" bestFit="1" customWidth="1"/>
    <col min="6918" max="6918" width="7.140625" style="26" customWidth="1"/>
    <col min="6919" max="6919" width="11.28515625" style="26" bestFit="1" customWidth="1"/>
    <col min="6920" max="6920" width="11" style="26" customWidth="1"/>
    <col min="6921" max="6921" width="10.28515625" style="26" customWidth="1"/>
    <col min="6922" max="7168" width="9.140625" style="26"/>
    <col min="7169" max="7169" width="52.7109375" style="26" customWidth="1"/>
    <col min="7170" max="7170" width="17.42578125" style="26" customWidth="1"/>
    <col min="7171" max="7171" width="6.7109375" style="26" customWidth="1"/>
    <col min="7172" max="7173" width="9.85546875" style="26" bestFit="1" customWidth="1"/>
    <col min="7174" max="7174" width="7.140625" style="26" customWidth="1"/>
    <col min="7175" max="7175" width="11.28515625" style="26" bestFit="1" customWidth="1"/>
    <col min="7176" max="7176" width="11" style="26" customWidth="1"/>
    <col min="7177" max="7177" width="10.28515625" style="26" customWidth="1"/>
    <col min="7178" max="7424" width="9.140625" style="26"/>
    <col min="7425" max="7425" width="52.7109375" style="26" customWidth="1"/>
    <col min="7426" max="7426" width="17.42578125" style="26" customWidth="1"/>
    <col min="7427" max="7427" width="6.7109375" style="26" customWidth="1"/>
    <col min="7428" max="7429" width="9.85546875" style="26" bestFit="1" customWidth="1"/>
    <col min="7430" max="7430" width="7.140625" style="26" customWidth="1"/>
    <col min="7431" max="7431" width="11.28515625" style="26" bestFit="1" customWidth="1"/>
    <col min="7432" max="7432" width="11" style="26" customWidth="1"/>
    <col min="7433" max="7433" width="10.28515625" style="26" customWidth="1"/>
    <col min="7434" max="7680" width="9.140625" style="26"/>
    <col min="7681" max="7681" width="52.7109375" style="26" customWidth="1"/>
    <col min="7682" max="7682" width="17.42578125" style="26" customWidth="1"/>
    <col min="7683" max="7683" width="6.7109375" style="26" customWidth="1"/>
    <col min="7684" max="7685" width="9.85546875" style="26" bestFit="1" customWidth="1"/>
    <col min="7686" max="7686" width="7.140625" style="26" customWidth="1"/>
    <col min="7687" max="7687" width="11.28515625" style="26" bestFit="1" customWidth="1"/>
    <col min="7688" max="7688" width="11" style="26" customWidth="1"/>
    <col min="7689" max="7689" width="10.28515625" style="26" customWidth="1"/>
    <col min="7690" max="7936" width="9.140625" style="26"/>
    <col min="7937" max="7937" width="52.7109375" style="26" customWidth="1"/>
    <col min="7938" max="7938" width="17.42578125" style="26" customWidth="1"/>
    <col min="7939" max="7939" width="6.7109375" style="26" customWidth="1"/>
    <col min="7940" max="7941" width="9.85546875" style="26" bestFit="1" customWidth="1"/>
    <col min="7942" max="7942" width="7.140625" style="26" customWidth="1"/>
    <col min="7943" max="7943" width="11.28515625" style="26" bestFit="1" customWidth="1"/>
    <col min="7944" max="7944" width="11" style="26" customWidth="1"/>
    <col min="7945" max="7945" width="10.28515625" style="26" customWidth="1"/>
    <col min="7946" max="8192" width="9.140625" style="26"/>
    <col min="8193" max="8193" width="52.7109375" style="26" customWidth="1"/>
    <col min="8194" max="8194" width="17.42578125" style="26" customWidth="1"/>
    <col min="8195" max="8195" width="6.7109375" style="26" customWidth="1"/>
    <col min="8196" max="8197" width="9.85546875" style="26" bestFit="1" customWidth="1"/>
    <col min="8198" max="8198" width="7.140625" style="26" customWidth="1"/>
    <col min="8199" max="8199" width="11.28515625" style="26" bestFit="1" customWidth="1"/>
    <col min="8200" max="8200" width="11" style="26" customWidth="1"/>
    <col min="8201" max="8201" width="10.28515625" style="26" customWidth="1"/>
    <col min="8202" max="8448" width="9.140625" style="26"/>
    <col min="8449" max="8449" width="52.7109375" style="26" customWidth="1"/>
    <col min="8450" max="8450" width="17.42578125" style="26" customWidth="1"/>
    <col min="8451" max="8451" width="6.7109375" style="26" customWidth="1"/>
    <col min="8452" max="8453" width="9.85546875" style="26" bestFit="1" customWidth="1"/>
    <col min="8454" max="8454" width="7.140625" style="26" customWidth="1"/>
    <col min="8455" max="8455" width="11.28515625" style="26" bestFit="1" customWidth="1"/>
    <col min="8456" max="8456" width="11" style="26" customWidth="1"/>
    <col min="8457" max="8457" width="10.28515625" style="26" customWidth="1"/>
    <col min="8458" max="8704" width="9.140625" style="26"/>
    <col min="8705" max="8705" width="52.7109375" style="26" customWidth="1"/>
    <col min="8706" max="8706" width="17.42578125" style="26" customWidth="1"/>
    <col min="8707" max="8707" width="6.7109375" style="26" customWidth="1"/>
    <col min="8708" max="8709" width="9.85546875" style="26" bestFit="1" customWidth="1"/>
    <col min="8710" max="8710" width="7.140625" style="26" customWidth="1"/>
    <col min="8711" max="8711" width="11.28515625" style="26" bestFit="1" customWidth="1"/>
    <col min="8712" max="8712" width="11" style="26" customWidth="1"/>
    <col min="8713" max="8713" width="10.28515625" style="26" customWidth="1"/>
    <col min="8714" max="8960" width="9.140625" style="26"/>
    <col min="8961" max="8961" width="52.7109375" style="26" customWidth="1"/>
    <col min="8962" max="8962" width="17.42578125" style="26" customWidth="1"/>
    <col min="8963" max="8963" width="6.7109375" style="26" customWidth="1"/>
    <col min="8964" max="8965" width="9.85546875" style="26" bestFit="1" customWidth="1"/>
    <col min="8966" max="8966" width="7.140625" style="26" customWidth="1"/>
    <col min="8967" max="8967" width="11.28515625" style="26" bestFit="1" customWidth="1"/>
    <col min="8968" max="8968" width="11" style="26" customWidth="1"/>
    <col min="8969" max="8969" width="10.28515625" style="26" customWidth="1"/>
    <col min="8970" max="9216" width="9.140625" style="26"/>
    <col min="9217" max="9217" width="52.7109375" style="26" customWidth="1"/>
    <col min="9218" max="9218" width="17.42578125" style="26" customWidth="1"/>
    <col min="9219" max="9219" width="6.7109375" style="26" customWidth="1"/>
    <col min="9220" max="9221" width="9.85546875" style="26" bestFit="1" customWidth="1"/>
    <col min="9222" max="9222" width="7.140625" style="26" customWidth="1"/>
    <col min="9223" max="9223" width="11.28515625" style="26" bestFit="1" customWidth="1"/>
    <col min="9224" max="9224" width="11" style="26" customWidth="1"/>
    <col min="9225" max="9225" width="10.28515625" style="26" customWidth="1"/>
    <col min="9226" max="9472" width="9.140625" style="26"/>
    <col min="9473" max="9473" width="52.7109375" style="26" customWidth="1"/>
    <col min="9474" max="9474" width="17.42578125" style="26" customWidth="1"/>
    <col min="9475" max="9475" width="6.7109375" style="26" customWidth="1"/>
    <col min="9476" max="9477" width="9.85546875" style="26" bestFit="1" customWidth="1"/>
    <col min="9478" max="9478" width="7.140625" style="26" customWidth="1"/>
    <col min="9479" max="9479" width="11.28515625" style="26" bestFit="1" customWidth="1"/>
    <col min="9480" max="9480" width="11" style="26" customWidth="1"/>
    <col min="9481" max="9481" width="10.28515625" style="26" customWidth="1"/>
    <col min="9482" max="9728" width="9.140625" style="26"/>
    <col min="9729" max="9729" width="52.7109375" style="26" customWidth="1"/>
    <col min="9730" max="9730" width="17.42578125" style="26" customWidth="1"/>
    <col min="9731" max="9731" width="6.7109375" style="26" customWidth="1"/>
    <col min="9732" max="9733" width="9.85546875" style="26" bestFit="1" customWidth="1"/>
    <col min="9734" max="9734" width="7.140625" style="26" customWidth="1"/>
    <col min="9735" max="9735" width="11.28515625" style="26" bestFit="1" customWidth="1"/>
    <col min="9736" max="9736" width="11" style="26" customWidth="1"/>
    <col min="9737" max="9737" width="10.28515625" style="26" customWidth="1"/>
    <col min="9738" max="9984" width="9.140625" style="26"/>
    <col min="9985" max="9985" width="52.7109375" style="26" customWidth="1"/>
    <col min="9986" max="9986" width="17.42578125" style="26" customWidth="1"/>
    <col min="9987" max="9987" width="6.7109375" style="26" customWidth="1"/>
    <col min="9988" max="9989" width="9.85546875" style="26" bestFit="1" customWidth="1"/>
    <col min="9990" max="9990" width="7.140625" style="26" customWidth="1"/>
    <col min="9991" max="9991" width="11.28515625" style="26" bestFit="1" customWidth="1"/>
    <col min="9992" max="9992" width="11" style="26" customWidth="1"/>
    <col min="9993" max="9993" width="10.28515625" style="26" customWidth="1"/>
    <col min="9994" max="10240" width="9.140625" style="26"/>
    <col min="10241" max="10241" width="52.7109375" style="26" customWidth="1"/>
    <col min="10242" max="10242" width="17.42578125" style="26" customWidth="1"/>
    <col min="10243" max="10243" width="6.7109375" style="26" customWidth="1"/>
    <col min="10244" max="10245" width="9.85546875" style="26" bestFit="1" customWidth="1"/>
    <col min="10246" max="10246" width="7.140625" style="26" customWidth="1"/>
    <col min="10247" max="10247" width="11.28515625" style="26" bestFit="1" customWidth="1"/>
    <col min="10248" max="10248" width="11" style="26" customWidth="1"/>
    <col min="10249" max="10249" width="10.28515625" style="26" customWidth="1"/>
    <col min="10250" max="10496" width="9.140625" style="26"/>
    <col min="10497" max="10497" width="52.7109375" style="26" customWidth="1"/>
    <col min="10498" max="10498" width="17.42578125" style="26" customWidth="1"/>
    <col min="10499" max="10499" width="6.7109375" style="26" customWidth="1"/>
    <col min="10500" max="10501" width="9.85546875" style="26" bestFit="1" customWidth="1"/>
    <col min="10502" max="10502" width="7.140625" style="26" customWidth="1"/>
    <col min="10503" max="10503" width="11.28515625" style="26" bestFit="1" customWidth="1"/>
    <col min="10504" max="10504" width="11" style="26" customWidth="1"/>
    <col min="10505" max="10505" width="10.28515625" style="26" customWidth="1"/>
    <col min="10506" max="10752" width="9.140625" style="26"/>
    <col min="10753" max="10753" width="52.7109375" style="26" customWidth="1"/>
    <col min="10754" max="10754" width="17.42578125" style="26" customWidth="1"/>
    <col min="10755" max="10755" width="6.7109375" style="26" customWidth="1"/>
    <col min="10756" max="10757" width="9.85546875" style="26" bestFit="1" customWidth="1"/>
    <col min="10758" max="10758" width="7.140625" style="26" customWidth="1"/>
    <col min="10759" max="10759" width="11.28515625" style="26" bestFit="1" customWidth="1"/>
    <col min="10760" max="10760" width="11" style="26" customWidth="1"/>
    <col min="10761" max="10761" width="10.28515625" style="26" customWidth="1"/>
    <col min="10762" max="11008" width="9.140625" style="26"/>
    <col min="11009" max="11009" width="52.7109375" style="26" customWidth="1"/>
    <col min="11010" max="11010" width="17.42578125" style="26" customWidth="1"/>
    <col min="11011" max="11011" width="6.7109375" style="26" customWidth="1"/>
    <col min="11012" max="11013" width="9.85546875" style="26" bestFit="1" customWidth="1"/>
    <col min="11014" max="11014" width="7.140625" style="26" customWidth="1"/>
    <col min="11015" max="11015" width="11.28515625" style="26" bestFit="1" customWidth="1"/>
    <col min="11016" max="11016" width="11" style="26" customWidth="1"/>
    <col min="11017" max="11017" width="10.28515625" style="26" customWidth="1"/>
    <col min="11018" max="11264" width="9.140625" style="26"/>
    <col min="11265" max="11265" width="52.7109375" style="26" customWidth="1"/>
    <col min="11266" max="11266" width="17.42578125" style="26" customWidth="1"/>
    <col min="11267" max="11267" width="6.7109375" style="26" customWidth="1"/>
    <col min="11268" max="11269" width="9.85546875" style="26" bestFit="1" customWidth="1"/>
    <col min="11270" max="11270" width="7.140625" style="26" customWidth="1"/>
    <col min="11271" max="11271" width="11.28515625" style="26" bestFit="1" customWidth="1"/>
    <col min="11272" max="11272" width="11" style="26" customWidth="1"/>
    <col min="11273" max="11273" width="10.28515625" style="26" customWidth="1"/>
    <col min="11274" max="11520" width="9.140625" style="26"/>
    <col min="11521" max="11521" width="52.7109375" style="26" customWidth="1"/>
    <col min="11522" max="11522" width="17.42578125" style="26" customWidth="1"/>
    <col min="11523" max="11523" width="6.7109375" style="26" customWidth="1"/>
    <col min="11524" max="11525" width="9.85546875" style="26" bestFit="1" customWidth="1"/>
    <col min="11526" max="11526" width="7.140625" style="26" customWidth="1"/>
    <col min="11527" max="11527" width="11.28515625" style="26" bestFit="1" customWidth="1"/>
    <col min="11528" max="11528" width="11" style="26" customWidth="1"/>
    <col min="11529" max="11529" width="10.28515625" style="26" customWidth="1"/>
    <col min="11530" max="11776" width="9.140625" style="26"/>
    <col min="11777" max="11777" width="52.7109375" style="26" customWidth="1"/>
    <col min="11778" max="11778" width="17.42578125" style="26" customWidth="1"/>
    <col min="11779" max="11779" width="6.7109375" style="26" customWidth="1"/>
    <col min="11780" max="11781" width="9.85546875" style="26" bestFit="1" customWidth="1"/>
    <col min="11782" max="11782" width="7.140625" style="26" customWidth="1"/>
    <col min="11783" max="11783" width="11.28515625" style="26" bestFit="1" customWidth="1"/>
    <col min="11784" max="11784" width="11" style="26" customWidth="1"/>
    <col min="11785" max="11785" width="10.28515625" style="26" customWidth="1"/>
    <col min="11786" max="12032" width="9.140625" style="26"/>
    <col min="12033" max="12033" width="52.7109375" style="26" customWidth="1"/>
    <col min="12034" max="12034" width="17.42578125" style="26" customWidth="1"/>
    <col min="12035" max="12035" width="6.7109375" style="26" customWidth="1"/>
    <col min="12036" max="12037" width="9.85546875" style="26" bestFit="1" customWidth="1"/>
    <col min="12038" max="12038" width="7.140625" style="26" customWidth="1"/>
    <col min="12039" max="12039" width="11.28515625" style="26" bestFit="1" customWidth="1"/>
    <col min="12040" max="12040" width="11" style="26" customWidth="1"/>
    <col min="12041" max="12041" width="10.28515625" style="26" customWidth="1"/>
    <col min="12042" max="12288" width="9.140625" style="26"/>
    <col min="12289" max="12289" width="52.7109375" style="26" customWidth="1"/>
    <col min="12290" max="12290" width="17.42578125" style="26" customWidth="1"/>
    <col min="12291" max="12291" width="6.7109375" style="26" customWidth="1"/>
    <col min="12292" max="12293" width="9.85546875" style="26" bestFit="1" customWidth="1"/>
    <col min="12294" max="12294" width="7.140625" style="26" customWidth="1"/>
    <col min="12295" max="12295" width="11.28515625" style="26" bestFit="1" customWidth="1"/>
    <col min="12296" max="12296" width="11" style="26" customWidth="1"/>
    <col min="12297" max="12297" width="10.28515625" style="26" customWidth="1"/>
    <col min="12298" max="12544" width="9.140625" style="26"/>
    <col min="12545" max="12545" width="52.7109375" style="26" customWidth="1"/>
    <col min="12546" max="12546" width="17.42578125" style="26" customWidth="1"/>
    <col min="12547" max="12547" width="6.7109375" style="26" customWidth="1"/>
    <col min="12548" max="12549" width="9.85546875" style="26" bestFit="1" customWidth="1"/>
    <col min="12550" max="12550" width="7.140625" style="26" customWidth="1"/>
    <col min="12551" max="12551" width="11.28515625" style="26" bestFit="1" customWidth="1"/>
    <col min="12552" max="12552" width="11" style="26" customWidth="1"/>
    <col min="12553" max="12553" width="10.28515625" style="26" customWidth="1"/>
    <col min="12554" max="12800" width="9.140625" style="26"/>
    <col min="12801" max="12801" width="52.7109375" style="26" customWidth="1"/>
    <col min="12802" max="12802" width="17.42578125" style="26" customWidth="1"/>
    <col min="12803" max="12803" width="6.7109375" style="26" customWidth="1"/>
    <col min="12804" max="12805" width="9.85546875" style="26" bestFit="1" customWidth="1"/>
    <col min="12806" max="12806" width="7.140625" style="26" customWidth="1"/>
    <col min="12807" max="12807" width="11.28515625" style="26" bestFit="1" customWidth="1"/>
    <col min="12808" max="12808" width="11" style="26" customWidth="1"/>
    <col min="12809" max="12809" width="10.28515625" style="26" customWidth="1"/>
    <col min="12810" max="13056" width="9.140625" style="26"/>
    <col min="13057" max="13057" width="52.7109375" style="26" customWidth="1"/>
    <col min="13058" max="13058" width="17.42578125" style="26" customWidth="1"/>
    <col min="13059" max="13059" width="6.7109375" style="26" customWidth="1"/>
    <col min="13060" max="13061" width="9.85546875" style="26" bestFit="1" customWidth="1"/>
    <col min="13062" max="13062" width="7.140625" style="26" customWidth="1"/>
    <col min="13063" max="13063" width="11.28515625" style="26" bestFit="1" customWidth="1"/>
    <col min="13064" max="13064" width="11" style="26" customWidth="1"/>
    <col min="13065" max="13065" width="10.28515625" style="26" customWidth="1"/>
    <col min="13066" max="13312" width="9.140625" style="26"/>
    <col min="13313" max="13313" width="52.7109375" style="26" customWidth="1"/>
    <col min="13314" max="13314" width="17.42578125" style="26" customWidth="1"/>
    <col min="13315" max="13315" width="6.7109375" style="26" customWidth="1"/>
    <col min="13316" max="13317" width="9.85546875" style="26" bestFit="1" customWidth="1"/>
    <col min="13318" max="13318" width="7.140625" style="26" customWidth="1"/>
    <col min="13319" max="13319" width="11.28515625" style="26" bestFit="1" customWidth="1"/>
    <col min="13320" max="13320" width="11" style="26" customWidth="1"/>
    <col min="13321" max="13321" width="10.28515625" style="26" customWidth="1"/>
    <col min="13322" max="13568" width="9.140625" style="26"/>
    <col min="13569" max="13569" width="52.7109375" style="26" customWidth="1"/>
    <col min="13570" max="13570" width="17.42578125" style="26" customWidth="1"/>
    <col min="13571" max="13571" width="6.7109375" style="26" customWidth="1"/>
    <col min="13572" max="13573" width="9.85546875" style="26" bestFit="1" customWidth="1"/>
    <col min="13574" max="13574" width="7.140625" style="26" customWidth="1"/>
    <col min="13575" max="13575" width="11.28515625" style="26" bestFit="1" customWidth="1"/>
    <col min="13576" max="13576" width="11" style="26" customWidth="1"/>
    <col min="13577" max="13577" width="10.28515625" style="26" customWidth="1"/>
    <col min="13578" max="13824" width="9.140625" style="26"/>
    <col min="13825" max="13825" width="52.7109375" style="26" customWidth="1"/>
    <col min="13826" max="13826" width="17.42578125" style="26" customWidth="1"/>
    <col min="13827" max="13827" width="6.7109375" style="26" customWidth="1"/>
    <col min="13828" max="13829" width="9.85546875" style="26" bestFit="1" customWidth="1"/>
    <col min="13830" max="13830" width="7.140625" style="26" customWidth="1"/>
    <col min="13831" max="13831" width="11.28515625" style="26" bestFit="1" customWidth="1"/>
    <col min="13832" max="13832" width="11" style="26" customWidth="1"/>
    <col min="13833" max="13833" width="10.28515625" style="26" customWidth="1"/>
    <col min="13834" max="14080" width="9.140625" style="26"/>
    <col min="14081" max="14081" width="52.7109375" style="26" customWidth="1"/>
    <col min="14082" max="14082" width="17.42578125" style="26" customWidth="1"/>
    <col min="14083" max="14083" width="6.7109375" style="26" customWidth="1"/>
    <col min="14084" max="14085" width="9.85546875" style="26" bestFit="1" customWidth="1"/>
    <col min="14086" max="14086" width="7.140625" style="26" customWidth="1"/>
    <col min="14087" max="14087" width="11.28515625" style="26" bestFit="1" customWidth="1"/>
    <col min="14088" max="14088" width="11" style="26" customWidth="1"/>
    <col min="14089" max="14089" width="10.28515625" style="26" customWidth="1"/>
    <col min="14090" max="14336" width="9.140625" style="26"/>
    <col min="14337" max="14337" width="52.7109375" style="26" customWidth="1"/>
    <col min="14338" max="14338" width="17.42578125" style="26" customWidth="1"/>
    <col min="14339" max="14339" width="6.7109375" style="26" customWidth="1"/>
    <col min="14340" max="14341" width="9.85546875" style="26" bestFit="1" customWidth="1"/>
    <col min="14342" max="14342" width="7.140625" style="26" customWidth="1"/>
    <col min="14343" max="14343" width="11.28515625" style="26" bestFit="1" customWidth="1"/>
    <col min="14344" max="14344" width="11" style="26" customWidth="1"/>
    <col min="14345" max="14345" width="10.28515625" style="26" customWidth="1"/>
    <col min="14346" max="14592" width="9.140625" style="26"/>
    <col min="14593" max="14593" width="52.7109375" style="26" customWidth="1"/>
    <col min="14594" max="14594" width="17.42578125" style="26" customWidth="1"/>
    <col min="14595" max="14595" width="6.7109375" style="26" customWidth="1"/>
    <col min="14596" max="14597" width="9.85546875" style="26" bestFit="1" customWidth="1"/>
    <col min="14598" max="14598" width="7.140625" style="26" customWidth="1"/>
    <col min="14599" max="14599" width="11.28515625" style="26" bestFit="1" customWidth="1"/>
    <col min="14600" max="14600" width="11" style="26" customWidth="1"/>
    <col min="14601" max="14601" width="10.28515625" style="26" customWidth="1"/>
    <col min="14602" max="14848" width="9.140625" style="26"/>
    <col min="14849" max="14849" width="52.7109375" style="26" customWidth="1"/>
    <col min="14850" max="14850" width="17.42578125" style="26" customWidth="1"/>
    <col min="14851" max="14851" width="6.7109375" style="26" customWidth="1"/>
    <col min="14852" max="14853" width="9.85546875" style="26" bestFit="1" customWidth="1"/>
    <col min="14854" max="14854" width="7.140625" style="26" customWidth="1"/>
    <col min="14855" max="14855" width="11.28515625" style="26" bestFit="1" customWidth="1"/>
    <col min="14856" max="14856" width="11" style="26" customWidth="1"/>
    <col min="14857" max="14857" width="10.28515625" style="26" customWidth="1"/>
    <col min="14858" max="15104" width="9.140625" style="26"/>
    <col min="15105" max="15105" width="52.7109375" style="26" customWidth="1"/>
    <col min="15106" max="15106" width="17.42578125" style="26" customWidth="1"/>
    <col min="15107" max="15107" width="6.7109375" style="26" customWidth="1"/>
    <col min="15108" max="15109" width="9.85546875" style="26" bestFit="1" customWidth="1"/>
    <col min="15110" max="15110" width="7.140625" style="26" customWidth="1"/>
    <col min="15111" max="15111" width="11.28515625" style="26" bestFit="1" customWidth="1"/>
    <col min="15112" max="15112" width="11" style="26" customWidth="1"/>
    <col min="15113" max="15113" width="10.28515625" style="26" customWidth="1"/>
    <col min="15114" max="15360" width="9.140625" style="26"/>
    <col min="15361" max="15361" width="52.7109375" style="26" customWidth="1"/>
    <col min="15362" max="15362" width="17.42578125" style="26" customWidth="1"/>
    <col min="15363" max="15363" width="6.7109375" style="26" customWidth="1"/>
    <col min="15364" max="15365" width="9.85546875" style="26" bestFit="1" customWidth="1"/>
    <col min="15366" max="15366" width="7.140625" style="26" customWidth="1"/>
    <col min="15367" max="15367" width="11.28515625" style="26" bestFit="1" customWidth="1"/>
    <col min="15368" max="15368" width="11" style="26" customWidth="1"/>
    <col min="15369" max="15369" width="10.28515625" style="26" customWidth="1"/>
    <col min="15370" max="15616" width="9.140625" style="26"/>
    <col min="15617" max="15617" width="52.7109375" style="26" customWidth="1"/>
    <col min="15618" max="15618" width="17.42578125" style="26" customWidth="1"/>
    <col min="15619" max="15619" width="6.7109375" style="26" customWidth="1"/>
    <col min="15620" max="15621" width="9.85546875" style="26" bestFit="1" customWidth="1"/>
    <col min="15622" max="15622" width="7.140625" style="26" customWidth="1"/>
    <col min="15623" max="15623" width="11.28515625" style="26" bestFit="1" customWidth="1"/>
    <col min="15624" max="15624" width="11" style="26" customWidth="1"/>
    <col min="15625" max="15625" width="10.28515625" style="26" customWidth="1"/>
    <col min="15626" max="15872" width="9.140625" style="26"/>
    <col min="15873" max="15873" width="52.7109375" style="26" customWidth="1"/>
    <col min="15874" max="15874" width="17.42578125" style="26" customWidth="1"/>
    <col min="15875" max="15875" width="6.7109375" style="26" customWidth="1"/>
    <col min="15876" max="15877" width="9.85546875" style="26" bestFit="1" customWidth="1"/>
    <col min="15878" max="15878" width="7.140625" style="26" customWidth="1"/>
    <col min="15879" max="15879" width="11.28515625" style="26" bestFit="1" customWidth="1"/>
    <col min="15880" max="15880" width="11" style="26" customWidth="1"/>
    <col min="15881" max="15881" width="10.28515625" style="26" customWidth="1"/>
    <col min="15882" max="16128" width="9.140625" style="26"/>
    <col min="16129" max="16129" width="52.7109375" style="26" customWidth="1"/>
    <col min="16130" max="16130" width="17.42578125" style="26" customWidth="1"/>
    <col min="16131" max="16131" width="6.7109375" style="26" customWidth="1"/>
    <col min="16132" max="16133" width="9.85546875" style="26" bestFit="1" customWidth="1"/>
    <col min="16134" max="16134" width="7.140625" style="26" customWidth="1"/>
    <col min="16135" max="16135" width="11.28515625" style="26" bestFit="1" customWidth="1"/>
    <col min="16136" max="16136" width="11" style="26" customWidth="1"/>
    <col min="16137" max="16137" width="10.28515625" style="26" customWidth="1"/>
    <col min="16138" max="16384" width="9.140625" style="26"/>
  </cols>
  <sheetData>
    <row r="1" spans="1:11" x14ac:dyDescent="0.25">
      <c r="A1" s="24"/>
      <c r="B1" s="24"/>
      <c r="C1" s="24"/>
      <c r="D1" s="24"/>
      <c r="E1" s="25"/>
      <c r="F1" s="25"/>
      <c r="G1" s="98" t="s">
        <v>131</v>
      </c>
      <c r="H1" s="98"/>
      <c r="I1" s="98"/>
      <c r="J1" s="98"/>
      <c r="K1" s="98"/>
    </row>
    <row r="2" spans="1:11" x14ac:dyDescent="0.25">
      <c r="A2" s="79"/>
      <c r="B2" s="79"/>
      <c r="C2" s="79"/>
      <c r="D2" s="79"/>
      <c r="E2" s="25"/>
      <c r="F2" s="25"/>
      <c r="G2" s="79" t="s">
        <v>102</v>
      </c>
      <c r="H2" s="79"/>
      <c r="I2" s="79"/>
      <c r="J2" s="79"/>
      <c r="K2" s="79"/>
    </row>
    <row r="3" spans="1:11" x14ac:dyDescent="0.25">
      <c r="A3" s="24"/>
      <c r="B3" s="24"/>
      <c r="C3" s="24"/>
      <c r="D3" s="24"/>
      <c r="E3" s="25" t="s">
        <v>6</v>
      </c>
      <c r="F3" s="25"/>
      <c r="G3" s="25" t="s">
        <v>68</v>
      </c>
      <c r="H3" s="25"/>
      <c r="I3" s="25"/>
      <c r="J3" s="25"/>
      <c r="K3" s="25"/>
    </row>
    <row r="4" spans="1:11" ht="13.5" customHeight="1" x14ac:dyDescent="0.25">
      <c r="A4" s="24"/>
      <c r="B4" s="24"/>
      <c r="C4" s="24"/>
      <c r="D4" s="24"/>
      <c r="E4" s="25"/>
      <c r="F4" s="25"/>
      <c r="G4" s="25" t="s">
        <v>69</v>
      </c>
      <c r="H4" s="25"/>
      <c r="I4" s="25"/>
      <c r="J4" s="25"/>
      <c r="K4" s="25"/>
    </row>
    <row r="5" spans="1:11" x14ac:dyDescent="0.25">
      <c r="A5" s="24"/>
      <c r="B5" s="24"/>
      <c r="C5" s="24"/>
      <c r="D5" s="24"/>
      <c r="E5" s="25"/>
      <c r="F5" s="56"/>
      <c r="G5" s="25" t="s">
        <v>70</v>
      </c>
      <c r="H5" s="25"/>
      <c r="I5" s="25"/>
      <c r="J5" s="25"/>
      <c r="K5" s="25"/>
    </row>
    <row r="6" spans="1:11" ht="6" customHeight="1" x14ac:dyDescent="0.25"/>
    <row r="7" spans="1:11" ht="16.5" customHeight="1" x14ac:dyDescent="0.25">
      <c r="A7" s="97" t="s">
        <v>7</v>
      </c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1" ht="18.75" customHeight="1" x14ac:dyDescent="0.25">
      <c r="A8" s="97" t="s">
        <v>44</v>
      </c>
      <c r="B8" s="97"/>
      <c r="C8" s="97"/>
      <c r="D8" s="97"/>
      <c r="E8" s="97"/>
      <c r="F8" s="97"/>
      <c r="G8" s="97"/>
      <c r="H8" s="97"/>
      <c r="I8" s="97"/>
      <c r="J8" s="97"/>
      <c r="K8" s="97"/>
    </row>
    <row r="9" spans="1:11" ht="9" customHeight="1" x14ac:dyDescent="0.25">
      <c r="A9" s="27"/>
      <c r="B9" s="27"/>
      <c r="C9" s="27"/>
      <c r="D9" s="27"/>
      <c r="E9" s="27"/>
      <c r="F9" s="27"/>
      <c r="G9" s="27"/>
      <c r="H9" s="27"/>
      <c r="I9" s="27"/>
    </row>
    <row r="10" spans="1:11" ht="21" customHeight="1" x14ac:dyDescent="0.25">
      <c r="A10" s="99" t="s">
        <v>8</v>
      </c>
      <c r="B10" s="99" t="s">
        <v>9</v>
      </c>
      <c r="C10" s="99" t="s">
        <v>0</v>
      </c>
      <c r="D10" s="99"/>
      <c r="E10" s="99"/>
      <c r="F10" s="99"/>
      <c r="G10" s="99" t="s">
        <v>10</v>
      </c>
      <c r="H10" s="99"/>
      <c r="I10" s="99"/>
      <c r="J10" s="99"/>
      <c r="K10" s="99"/>
    </row>
    <row r="11" spans="1:11" ht="35.25" customHeight="1" x14ac:dyDescent="0.25">
      <c r="A11" s="99"/>
      <c r="B11" s="99"/>
      <c r="C11" s="46" t="s">
        <v>1</v>
      </c>
      <c r="D11" s="85" t="s">
        <v>11</v>
      </c>
      <c r="E11" s="46" t="s">
        <v>2</v>
      </c>
      <c r="F11" s="46" t="s">
        <v>12</v>
      </c>
      <c r="G11" s="46" t="s">
        <v>13</v>
      </c>
      <c r="H11" s="46" t="s">
        <v>14</v>
      </c>
      <c r="I11" s="46" t="s">
        <v>15</v>
      </c>
      <c r="J11" s="46" t="s">
        <v>16</v>
      </c>
      <c r="K11" s="46" t="s">
        <v>17</v>
      </c>
    </row>
    <row r="12" spans="1:11" x14ac:dyDescent="0.25">
      <c r="A12" s="46">
        <v>1</v>
      </c>
      <c r="B12" s="46">
        <v>2</v>
      </c>
      <c r="C12" s="46">
        <v>3</v>
      </c>
      <c r="D12" s="46">
        <v>4</v>
      </c>
      <c r="E12" s="46">
        <v>5</v>
      </c>
      <c r="F12" s="46">
        <v>6</v>
      </c>
      <c r="G12" s="46">
        <v>7</v>
      </c>
      <c r="H12" s="46">
        <v>8</v>
      </c>
      <c r="I12" s="46">
        <v>9</v>
      </c>
      <c r="J12" s="46">
        <v>10</v>
      </c>
      <c r="K12" s="46">
        <v>11</v>
      </c>
    </row>
    <row r="13" spans="1:11" ht="20.25" customHeight="1" x14ac:dyDescent="0.25">
      <c r="A13" s="96" t="s">
        <v>89</v>
      </c>
      <c r="B13" s="46" t="s">
        <v>4</v>
      </c>
      <c r="C13" s="46" t="s">
        <v>18</v>
      </c>
      <c r="D13" s="28" t="s">
        <v>18</v>
      </c>
      <c r="E13" s="84" t="s">
        <v>120</v>
      </c>
      <c r="F13" s="28" t="s">
        <v>18</v>
      </c>
      <c r="G13" s="20">
        <f>G14+G15</f>
        <v>96999</v>
      </c>
      <c r="H13" s="20">
        <f t="shared" ref="H13:K13" si="0">H14+H15</f>
        <v>88937.8</v>
      </c>
      <c r="I13" s="20">
        <f t="shared" si="0"/>
        <v>86674.400000000009</v>
      </c>
      <c r="J13" s="20">
        <f t="shared" si="0"/>
        <v>85728.8</v>
      </c>
      <c r="K13" s="86">
        <f t="shared" si="0"/>
        <v>85728.8</v>
      </c>
    </row>
    <row r="14" spans="1:11" ht="18.75" customHeight="1" x14ac:dyDescent="0.25">
      <c r="A14" s="96"/>
      <c r="B14" s="84" t="s">
        <v>41</v>
      </c>
      <c r="C14" s="84">
        <v>750</v>
      </c>
      <c r="D14" s="28" t="s">
        <v>18</v>
      </c>
      <c r="E14" s="84" t="s">
        <v>120</v>
      </c>
      <c r="F14" s="23" t="s">
        <v>18</v>
      </c>
      <c r="G14" s="21">
        <f>G17+G22+G28</f>
        <v>90794</v>
      </c>
      <c r="H14" s="21">
        <f t="shared" ref="H14:K14" si="1">H17+H22+H28</f>
        <v>85392</v>
      </c>
      <c r="I14" s="21">
        <f t="shared" si="1"/>
        <v>85403.8</v>
      </c>
      <c r="J14" s="21">
        <f t="shared" si="1"/>
        <v>85403.8</v>
      </c>
      <c r="K14" s="21">
        <f t="shared" si="1"/>
        <v>85403.8</v>
      </c>
    </row>
    <row r="15" spans="1:11" ht="20.25" customHeight="1" x14ac:dyDescent="0.25">
      <c r="A15" s="96"/>
      <c r="B15" s="84" t="s">
        <v>45</v>
      </c>
      <c r="C15" s="84">
        <v>703</v>
      </c>
      <c r="D15" s="28" t="s">
        <v>18</v>
      </c>
      <c r="E15" s="84" t="s">
        <v>120</v>
      </c>
      <c r="F15" s="23" t="s">
        <v>18</v>
      </c>
      <c r="G15" s="21">
        <f>G19+G25</f>
        <v>6205</v>
      </c>
      <c r="H15" s="21">
        <f t="shared" ref="H15:K15" si="2">H19+H25</f>
        <v>3545.8</v>
      </c>
      <c r="I15" s="21">
        <f t="shared" si="2"/>
        <v>1270.5999999999999</v>
      </c>
      <c r="J15" s="21">
        <f t="shared" si="2"/>
        <v>325</v>
      </c>
      <c r="K15" s="21">
        <f t="shared" si="2"/>
        <v>325</v>
      </c>
    </row>
    <row r="16" spans="1:11" ht="42" customHeight="1" x14ac:dyDescent="0.2">
      <c r="A16" s="57" t="s">
        <v>71</v>
      </c>
      <c r="B16" s="46"/>
      <c r="C16" s="46" t="s">
        <v>18</v>
      </c>
      <c r="D16" s="46" t="s">
        <v>18</v>
      </c>
      <c r="E16" s="84" t="s">
        <v>119</v>
      </c>
      <c r="F16" s="46" t="s">
        <v>18</v>
      </c>
      <c r="G16" s="20">
        <f>G18+G20</f>
        <v>13880</v>
      </c>
      <c r="H16" s="20">
        <f t="shared" ref="H16:K16" si="3">H18+H20</f>
        <v>11220.8</v>
      </c>
      <c r="I16" s="20">
        <f t="shared" si="3"/>
        <v>8945.6</v>
      </c>
      <c r="J16" s="20">
        <f t="shared" si="3"/>
        <v>8000</v>
      </c>
      <c r="K16" s="20">
        <f t="shared" si="3"/>
        <v>8000</v>
      </c>
    </row>
    <row r="17" spans="1:11" ht="93.75" customHeight="1" x14ac:dyDescent="0.2">
      <c r="A17" s="48" t="s">
        <v>72</v>
      </c>
      <c r="B17" s="46" t="s">
        <v>41</v>
      </c>
      <c r="C17" s="46">
        <v>750</v>
      </c>
      <c r="D17" s="46" t="s">
        <v>18</v>
      </c>
      <c r="E17" s="84" t="s">
        <v>113</v>
      </c>
      <c r="F17" s="46"/>
      <c r="G17" s="21">
        <f>G18</f>
        <v>8000</v>
      </c>
      <c r="H17" s="21">
        <f t="shared" ref="H17:K17" si="4">H18</f>
        <v>8000</v>
      </c>
      <c r="I17" s="21">
        <f t="shared" si="4"/>
        <v>8000</v>
      </c>
      <c r="J17" s="21">
        <f t="shared" si="4"/>
        <v>8000</v>
      </c>
      <c r="K17" s="21">
        <f t="shared" si="4"/>
        <v>8000</v>
      </c>
    </row>
    <row r="18" spans="1:11" ht="26.25" customHeight="1" x14ac:dyDescent="0.2">
      <c r="A18" s="48" t="s">
        <v>73</v>
      </c>
      <c r="B18" s="46"/>
      <c r="C18" s="46">
        <v>750</v>
      </c>
      <c r="D18" s="28" t="s">
        <v>75</v>
      </c>
      <c r="E18" s="46" t="s">
        <v>117</v>
      </c>
      <c r="F18" s="46">
        <v>800</v>
      </c>
      <c r="G18" s="21">
        <v>8000</v>
      </c>
      <c r="H18" s="21">
        <v>8000</v>
      </c>
      <c r="I18" s="21">
        <v>8000</v>
      </c>
      <c r="J18" s="21">
        <v>8000</v>
      </c>
      <c r="K18" s="21">
        <v>8000</v>
      </c>
    </row>
    <row r="19" spans="1:11" ht="37.5" customHeight="1" x14ac:dyDescent="0.25">
      <c r="A19" s="49" t="s">
        <v>76</v>
      </c>
      <c r="B19" s="46" t="s">
        <v>45</v>
      </c>
      <c r="C19" s="46">
        <v>702</v>
      </c>
      <c r="D19" s="28" t="s">
        <v>18</v>
      </c>
      <c r="E19" s="28" t="s">
        <v>114</v>
      </c>
      <c r="F19" s="46"/>
      <c r="G19" s="21">
        <f>G20</f>
        <v>5880</v>
      </c>
      <c r="H19" s="21">
        <f>H20</f>
        <v>3220.8</v>
      </c>
      <c r="I19" s="21">
        <f t="shared" ref="I19:K19" si="5">I20</f>
        <v>945.6</v>
      </c>
      <c r="J19" s="21">
        <f t="shared" si="5"/>
        <v>0</v>
      </c>
      <c r="K19" s="21">
        <f t="shared" si="5"/>
        <v>0</v>
      </c>
    </row>
    <row r="20" spans="1:11" ht="37.5" customHeight="1" x14ac:dyDescent="0.2">
      <c r="A20" s="48" t="s">
        <v>74</v>
      </c>
      <c r="B20" s="46"/>
      <c r="C20" s="46"/>
      <c r="D20" s="28" t="s">
        <v>46</v>
      </c>
      <c r="E20" s="28" t="s">
        <v>118</v>
      </c>
      <c r="F20" s="46">
        <v>700</v>
      </c>
      <c r="G20" s="21">
        <v>5880</v>
      </c>
      <c r="H20" s="21">
        <v>3220.8</v>
      </c>
      <c r="I20" s="21">
        <v>945.6</v>
      </c>
      <c r="J20" s="21">
        <v>0</v>
      </c>
      <c r="K20" s="21">
        <v>0</v>
      </c>
    </row>
    <row r="21" spans="1:11" ht="49.5" customHeight="1" x14ac:dyDescent="0.25">
      <c r="A21" s="71" t="s">
        <v>84</v>
      </c>
      <c r="B21" s="46"/>
      <c r="C21" s="46"/>
      <c r="D21" s="46" t="s">
        <v>18</v>
      </c>
      <c r="E21" s="84" t="s">
        <v>121</v>
      </c>
      <c r="F21" s="46" t="s">
        <v>18</v>
      </c>
      <c r="G21" s="20">
        <f>G22+G25</f>
        <v>62481.2</v>
      </c>
      <c r="H21" s="20">
        <f t="shared" ref="H21:K21" si="6">H22+H25</f>
        <v>57079.199999999997</v>
      </c>
      <c r="I21" s="20">
        <f t="shared" si="6"/>
        <v>57091</v>
      </c>
      <c r="J21" s="20">
        <f t="shared" si="6"/>
        <v>57091</v>
      </c>
      <c r="K21" s="20">
        <f t="shared" si="6"/>
        <v>57091</v>
      </c>
    </row>
    <row r="22" spans="1:11" ht="24.75" customHeight="1" x14ac:dyDescent="0.2">
      <c r="A22" s="48" t="s">
        <v>107</v>
      </c>
      <c r="B22" s="46" t="s">
        <v>59</v>
      </c>
      <c r="C22" s="46">
        <v>750</v>
      </c>
      <c r="D22" s="84" t="s">
        <v>18</v>
      </c>
      <c r="E22" s="84" t="s">
        <v>112</v>
      </c>
      <c r="F22" s="46"/>
      <c r="G22" s="21">
        <f>G23+G24</f>
        <v>62156.2</v>
      </c>
      <c r="H22" s="21">
        <f t="shared" ref="H22:K22" si="7">H23+H24</f>
        <v>56754.2</v>
      </c>
      <c r="I22" s="21">
        <f t="shared" si="7"/>
        <v>56766</v>
      </c>
      <c r="J22" s="21">
        <f t="shared" si="7"/>
        <v>56766</v>
      </c>
      <c r="K22" s="21">
        <f t="shared" si="7"/>
        <v>56766</v>
      </c>
    </row>
    <row r="23" spans="1:11" ht="39.75" customHeight="1" x14ac:dyDescent="0.2">
      <c r="A23" s="48" t="s">
        <v>106</v>
      </c>
      <c r="B23" s="46"/>
      <c r="C23" s="46"/>
      <c r="D23" s="46">
        <v>1401</v>
      </c>
      <c r="E23" s="46" t="s">
        <v>123</v>
      </c>
      <c r="F23" s="46"/>
      <c r="G23" s="21">
        <v>62156.2</v>
      </c>
      <c r="H23" s="21">
        <v>56754.2</v>
      </c>
      <c r="I23" s="21">
        <v>56766</v>
      </c>
      <c r="J23" s="21">
        <v>56766</v>
      </c>
      <c r="K23" s="21">
        <v>56766</v>
      </c>
    </row>
    <row r="24" spans="1:11" ht="20.25" customHeight="1" x14ac:dyDescent="0.25">
      <c r="A24" s="72" t="s">
        <v>79</v>
      </c>
      <c r="B24" s="46"/>
      <c r="C24" s="46"/>
      <c r="D24" s="46">
        <v>1402</v>
      </c>
      <c r="E24" s="84" t="s">
        <v>124</v>
      </c>
      <c r="F24" s="46"/>
      <c r="G24" s="21"/>
      <c r="H24" s="21"/>
      <c r="I24" s="21"/>
      <c r="J24" s="21"/>
      <c r="K24" s="21"/>
    </row>
    <row r="25" spans="1:11" ht="26.25" customHeight="1" x14ac:dyDescent="0.2">
      <c r="A25" s="48" t="s">
        <v>77</v>
      </c>
      <c r="B25" s="46" t="s">
        <v>45</v>
      </c>
      <c r="C25" s="46">
        <v>703</v>
      </c>
      <c r="D25" s="84" t="s">
        <v>18</v>
      </c>
      <c r="E25" s="21" t="s">
        <v>115</v>
      </c>
      <c r="F25" s="46"/>
      <c r="G25" s="21">
        <f>G26</f>
        <v>325</v>
      </c>
      <c r="H25" s="21">
        <f t="shared" ref="H25:K25" si="8">H26</f>
        <v>325</v>
      </c>
      <c r="I25" s="21">
        <f t="shared" si="8"/>
        <v>325</v>
      </c>
      <c r="J25" s="21">
        <f t="shared" si="8"/>
        <v>325</v>
      </c>
      <c r="K25" s="21">
        <f t="shared" si="8"/>
        <v>325</v>
      </c>
    </row>
    <row r="26" spans="1:11" ht="40.5" customHeight="1" x14ac:dyDescent="0.2">
      <c r="A26" s="73" t="s">
        <v>78</v>
      </c>
      <c r="B26" s="46"/>
      <c r="C26" s="46"/>
      <c r="D26" s="28" t="s">
        <v>42</v>
      </c>
      <c r="E26" s="84" t="s">
        <v>125</v>
      </c>
      <c r="F26" s="46">
        <v>300</v>
      </c>
      <c r="G26" s="21">
        <v>325</v>
      </c>
      <c r="H26" s="21">
        <v>325</v>
      </c>
      <c r="I26" s="21">
        <v>325</v>
      </c>
      <c r="J26" s="21">
        <v>325</v>
      </c>
      <c r="K26" s="21">
        <v>325</v>
      </c>
    </row>
    <row r="27" spans="1:11" ht="28.5" customHeight="1" x14ac:dyDescent="0.2">
      <c r="A27" s="57" t="s">
        <v>85</v>
      </c>
      <c r="B27" s="46"/>
      <c r="C27" s="46"/>
      <c r="D27" s="46" t="s">
        <v>18</v>
      </c>
      <c r="E27" s="84" t="s">
        <v>122</v>
      </c>
      <c r="F27" s="46" t="s">
        <v>18</v>
      </c>
      <c r="G27" s="20">
        <f>G28</f>
        <v>20637.8</v>
      </c>
      <c r="H27" s="20">
        <f t="shared" ref="H27:K28" si="9">H28</f>
        <v>20637.8</v>
      </c>
      <c r="I27" s="20">
        <f t="shared" si="9"/>
        <v>20637.8</v>
      </c>
      <c r="J27" s="20">
        <f t="shared" si="9"/>
        <v>20637.8</v>
      </c>
      <c r="K27" s="20">
        <f t="shared" si="9"/>
        <v>20637.8</v>
      </c>
    </row>
    <row r="28" spans="1:11" ht="30" customHeight="1" x14ac:dyDescent="0.2">
      <c r="A28" s="48" t="s">
        <v>80</v>
      </c>
      <c r="B28" s="46" t="s">
        <v>59</v>
      </c>
      <c r="C28" s="46">
        <v>750</v>
      </c>
      <c r="D28" s="84" t="s">
        <v>18</v>
      </c>
      <c r="E28" s="84" t="s">
        <v>116</v>
      </c>
      <c r="F28" s="46"/>
      <c r="G28" s="21">
        <f>G29</f>
        <v>20637.8</v>
      </c>
      <c r="H28" s="21">
        <f t="shared" si="9"/>
        <v>20637.8</v>
      </c>
      <c r="I28" s="21">
        <f t="shared" si="9"/>
        <v>20637.8</v>
      </c>
      <c r="J28" s="21">
        <f t="shared" si="9"/>
        <v>20637.8</v>
      </c>
      <c r="K28" s="21">
        <f t="shared" si="9"/>
        <v>20637.8</v>
      </c>
    </row>
    <row r="29" spans="1:11" ht="26.25" customHeight="1" x14ac:dyDescent="0.2">
      <c r="A29" s="48" t="s">
        <v>81</v>
      </c>
      <c r="B29" s="46"/>
      <c r="C29" s="46"/>
      <c r="D29" s="28" t="s">
        <v>47</v>
      </c>
      <c r="E29" s="46" t="s">
        <v>126</v>
      </c>
      <c r="F29" s="114" t="s">
        <v>133</v>
      </c>
      <c r="G29" s="21">
        <v>20637.8</v>
      </c>
      <c r="H29" s="21">
        <v>20637.8</v>
      </c>
      <c r="I29" s="21">
        <v>20637.8</v>
      </c>
      <c r="J29" s="21">
        <v>20637.8</v>
      </c>
      <c r="K29" s="21">
        <v>20637.8</v>
      </c>
    </row>
    <row r="30" spans="1:11" x14ac:dyDescent="0.25">
      <c r="G30" s="22"/>
      <c r="H30" s="22"/>
      <c r="I30" s="22"/>
      <c r="J30" s="22"/>
      <c r="K30" s="22"/>
    </row>
  </sheetData>
  <mergeCells count="8">
    <mergeCell ref="A13:A15"/>
    <mergeCell ref="A7:K7"/>
    <mergeCell ref="G1:K1"/>
    <mergeCell ref="A10:A11"/>
    <mergeCell ref="B10:B11"/>
    <mergeCell ref="C10:F10"/>
    <mergeCell ref="G10:K10"/>
    <mergeCell ref="A8:K8"/>
  </mergeCells>
  <pageMargins left="0.11811023622047245" right="0.11811023622047245" top="0.55118110236220474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D4" sqref="D4"/>
    </sheetView>
  </sheetViews>
  <sheetFormatPr defaultRowHeight="15" x14ac:dyDescent="0.25"/>
  <cols>
    <col min="1" max="1" width="43.42578125" style="9" customWidth="1"/>
    <col min="2" max="2" width="13.7109375" style="9" customWidth="1"/>
    <col min="3" max="3" width="6.7109375" style="9" customWidth="1"/>
    <col min="4" max="4" width="10" style="9" bestFit="1" customWidth="1"/>
    <col min="5" max="5" width="12.42578125" style="9" customWidth="1"/>
    <col min="6" max="6" width="7.140625" style="9" customWidth="1"/>
    <col min="7" max="7" width="11" style="59" customWidth="1"/>
    <col min="8" max="8" width="9.42578125" style="59" customWidth="1"/>
    <col min="9" max="11" width="9.140625" style="59" customWidth="1"/>
    <col min="12" max="256" width="9.140625" style="9"/>
    <col min="257" max="257" width="46.140625" style="9" customWidth="1"/>
    <col min="258" max="258" width="17.42578125" style="9" customWidth="1"/>
    <col min="259" max="259" width="6.7109375" style="9" customWidth="1"/>
    <col min="260" max="260" width="9.85546875" style="9" bestFit="1" customWidth="1"/>
    <col min="261" max="261" width="9.85546875" style="9" customWidth="1"/>
    <col min="262" max="262" width="7.140625" style="9" customWidth="1"/>
    <col min="263" max="263" width="11.28515625" style="9" bestFit="1" customWidth="1"/>
    <col min="264" max="264" width="11" style="9" customWidth="1"/>
    <col min="265" max="265" width="10.28515625" style="9" customWidth="1"/>
    <col min="266" max="512" width="9.140625" style="9"/>
    <col min="513" max="513" width="46.140625" style="9" customWidth="1"/>
    <col min="514" max="514" width="17.42578125" style="9" customWidth="1"/>
    <col min="515" max="515" width="6.7109375" style="9" customWidth="1"/>
    <col min="516" max="516" width="9.85546875" style="9" bestFit="1" customWidth="1"/>
    <col min="517" max="517" width="9.85546875" style="9" customWidth="1"/>
    <col min="518" max="518" width="7.140625" style="9" customWidth="1"/>
    <col min="519" max="519" width="11.28515625" style="9" bestFit="1" customWidth="1"/>
    <col min="520" max="520" width="11" style="9" customWidth="1"/>
    <col min="521" max="521" width="10.28515625" style="9" customWidth="1"/>
    <col min="522" max="768" width="9.140625" style="9"/>
    <col min="769" max="769" width="46.140625" style="9" customWidth="1"/>
    <col min="770" max="770" width="17.42578125" style="9" customWidth="1"/>
    <col min="771" max="771" width="6.7109375" style="9" customWidth="1"/>
    <col min="772" max="772" width="9.85546875" style="9" bestFit="1" customWidth="1"/>
    <col min="773" max="773" width="9.85546875" style="9" customWidth="1"/>
    <col min="774" max="774" width="7.140625" style="9" customWidth="1"/>
    <col min="775" max="775" width="11.28515625" style="9" bestFit="1" customWidth="1"/>
    <col min="776" max="776" width="11" style="9" customWidth="1"/>
    <col min="777" max="777" width="10.28515625" style="9" customWidth="1"/>
    <col min="778" max="1024" width="9.140625" style="9"/>
    <col min="1025" max="1025" width="46.140625" style="9" customWidth="1"/>
    <col min="1026" max="1026" width="17.42578125" style="9" customWidth="1"/>
    <col min="1027" max="1027" width="6.7109375" style="9" customWidth="1"/>
    <col min="1028" max="1028" width="9.85546875" style="9" bestFit="1" customWidth="1"/>
    <col min="1029" max="1029" width="9.85546875" style="9" customWidth="1"/>
    <col min="1030" max="1030" width="7.140625" style="9" customWidth="1"/>
    <col min="1031" max="1031" width="11.28515625" style="9" bestFit="1" customWidth="1"/>
    <col min="1032" max="1032" width="11" style="9" customWidth="1"/>
    <col min="1033" max="1033" width="10.28515625" style="9" customWidth="1"/>
    <col min="1034" max="1280" width="9.140625" style="9"/>
    <col min="1281" max="1281" width="46.140625" style="9" customWidth="1"/>
    <col min="1282" max="1282" width="17.42578125" style="9" customWidth="1"/>
    <col min="1283" max="1283" width="6.7109375" style="9" customWidth="1"/>
    <col min="1284" max="1284" width="9.85546875" style="9" bestFit="1" customWidth="1"/>
    <col min="1285" max="1285" width="9.85546875" style="9" customWidth="1"/>
    <col min="1286" max="1286" width="7.140625" style="9" customWidth="1"/>
    <col min="1287" max="1287" width="11.28515625" style="9" bestFit="1" customWidth="1"/>
    <col min="1288" max="1288" width="11" style="9" customWidth="1"/>
    <col min="1289" max="1289" width="10.28515625" style="9" customWidth="1"/>
    <col min="1290" max="1536" width="9.140625" style="9"/>
    <col min="1537" max="1537" width="46.140625" style="9" customWidth="1"/>
    <col min="1538" max="1538" width="17.42578125" style="9" customWidth="1"/>
    <col min="1539" max="1539" width="6.7109375" style="9" customWidth="1"/>
    <col min="1540" max="1540" width="9.85546875" style="9" bestFit="1" customWidth="1"/>
    <col min="1541" max="1541" width="9.85546875" style="9" customWidth="1"/>
    <col min="1542" max="1542" width="7.140625" style="9" customWidth="1"/>
    <col min="1543" max="1543" width="11.28515625" style="9" bestFit="1" customWidth="1"/>
    <col min="1544" max="1544" width="11" style="9" customWidth="1"/>
    <col min="1545" max="1545" width="10.28515625" style="9" customWidth="1"/>
    <col min="1546" max="1792" width="9.140625" style="9"/>
    <col min="1793" max="1793" width="46.140625" style="9" customWidth="1"/>
    <col min="1794" max="1794" width="17.42578125" style="9" customWidth="1"/>
    <col min="1795" max="1795" width="6.7109375" style="9" customWidth="1"/>
    <col min="1796" max="1796" width="9.85546875" style="9" bestFit="1" customWidth="1"/>
    <col min="1797" max="1797" width="9.85546875" style="9" customWidth="1"/>
    <col min="1798" max="1798" width="7.140625" style="9" customWidth="1"/>
    <col min="1799" max="1799" width="11.28515625" style="9" bestFit="1" customWidth="1"/>
    <col min="1800" max="1800" width="11" style="9" customWidth="1"/>
    <col min="1801" max="1801" width="10.28515625" style="9" customWidth="1"/>
    <col min="1802" max="2048" width="9.140625" style="9"/>
    <col min="2049" max="2049" width="46.140625" style="9" customWidth="1"/>
    <col min="2050" max="2050" width="17.42578125" style="9" customWidth="1"/>
    <col min="2051" max="2051" width="6.7109375" style="9" customWidth="1"/>
    <col min="2052" max="2052" width="9.85546875" style="9" bestFit="1" customWidth="1"/>
    <col min="2053" max="2053" width="9.85546875" style="9" customWidth="1"/>
    <col min="2054" max="2054" width="7.140625" style="9" customWidth="1"/>
    <col min="2055" max="2055" width="11.28515625" style="9" bestFit="1" customWidth="1"/>
    <col min="2056" max="2056" width="11" style="9" customWidth="1"/>
    <col min="2057" max="2057" width="10.28515625" style="9" customWidth="1"/>
    <col min="2058" max="2304" width="9.140625" style="9"/>
    <col min="2305" max="2305" width="46.140625" style="9" customWidth="1"/>
    <col min="2306" max="2306" width="17.42578125" style="9" customWidth="1"/>
    <col min="2307" max="2307" width="6.7109375" style="9" customWidth="1"/>
    <col min="2308" max="2308" width="9.85546875" style="9" bestFit="1" customWidth="1"/>
    <col min="2309" max="2309" width="9.85546875" style="9" customWidth="1"/>
    <col min="2310" max="2310" width="7.140625" style="9" customWidth="1"/>
    <col min="2311" max="2311" width="11.28515625" style="9" bestFit="1" customWidth="1"/>
    <col min="2312" max="2312" width="11" style="9" customWidth="1"/>
    <col min="2313" max="2313" width="10.28515625" style="9" customWidth="1"/>
    <col min="2314" max="2560" width="9.140625" style="9"/>
    <col min="2561" max="2561" width="46.140625" style="9" customWidth="1"/>
    <col min="2562" max="2562" width="17.42578125" style="9" customWidth="1"/>
    <col min="2563" max="2563" width="6.7109375" style="9" customWidth="1"/>
    <col min="2564" max="2564" width="9.85546875" style="9" bestFit="1" customWidth="1"/>
    <col min="2565" max="2565" width="9.85546875" style="9" customWidth="1"/>
    <col min="2566" max="2566" width="7.140625" style="9" customWidth="1"/>
    <col min="2567" max="2567" width="11.28515625" style="9" bestFit="1" customWidth="1"/>
    <col min="2568" max="2568" width="11" style="9" customWidth="1"/>
    <col min="2569" max="2569" width="10.28515625" style="9" customWidth="1"/>
    <col min="2570" max="2816" width="9.140625" style="9"/>
    <col min="2817" max="2817" width="46.140625" style="9" customWidth="1"/>
    <col min="2818" max="2818" width="17.42578125" style="9" customWidth="1"/>
    <col min="2819" max="2819" width="6.7109375" style="9" customWidth="1"/>
    <col min="2820" max="2820" width="9.85546875" style="9" bestFit="1" customWidth="1"/>
    <col min="2821" max="2821" width="9.85546875" style="9" customWidth="1"/>
    <col min="2822" max="2822" width="7.140625" style="9" customWidth="1"/>
    <col min="2823" max="2823" width="11.28515625" style="9" bestFit="1" customWidth="1"/>
    <col min="2824" max="2824" width="11" style="9" customWidth="1"/>
    <col min="2825" max="2825" width="10.28515625" style="9" customWidth="1"/>
    <col min="2826" max="3072" width="9.140625" style="9"/>
    <col min="3073" max="3073" width="46.140625" style="9" customWidth="1"/>
    <col min="3074" max="3074" width="17.42578125" style="9" customWidth="1"/>
    <col min="3075" max="3075" width="6.7109375" style="9" customWidth="1"/>
    <col min="3076" max="3076" width="9.85546875" style="9" bestFit="1" customWidth="1"/>
    <col min="3077" max="3077" width="9.85546875" style="9" customWidth="1"/>
    <col min="3078" max="3078" width="7.140625" style="9" customWidth="1"/>
    <col min="3079" max="3079" width="11.28515625" style="9" bestFit="1" customWidth="1"/>
    <col min="3080" max="3080" width="11" style="9" customWidth="1"/>
    <col min="3081" max="3081" width="10.28515625" style="9" customWidth="1"/>
    <col min="3082" max="3328" width="9.140625" style="9"/>
    <col min="3329" max="3329" width="46.140625" style="9" customWidth="1"/>
    <col min="3330" max="3330" width="17.42578125" style="9" customWidth="1"/>
    <col min="3331" max="3331" width="6.7109375" style="9" customWidth="1"/>
    <col min="3332" max="3332" width="9.85546875" style="9" bestFit="1" customWidth="1"/>
    <col min="3333" max="3333" width="9.85546875" style="9" customWidth="1"/>
    <col min="3334" max="3334" width="7.140625" style="9" customWidth="1"/>
    <col min="3335" max="3335" width="11.28515625" style="9" bestFit="1" customWidth="1"/>
    <col min="3336" max="3336" width="11" style="9" customWidth="1"/>
    <col min="3337" max="3337" width="10.28515625" style="9" customWidth="1"/>
    <col min="3338" max="3584" width="9.140625" style="9"/>
    <col min="3585" max="3585" width="46.140625" style="9" customWidth="1"/>
    <col min="3586" max="3586" width="17.42578125" style="9" customWidth="1"/>
    <col min="3587" max="3587" width="6.7109375" style="9" customWidth="1"/>
    <col min="3588" max="3588" width="9.85546875" style="9" bestFit="1" customWidth="1"/>
    <col min="3589" max="3589" width="9.85546875" style="9" customWidth="1"/>
    <col min="3590" max="3590" width="7.140625" style="9" customWidth="1"/>
    <col min="3591" max="3591" width="11.28515625" style="9" bestFit="1" customWidth="1"/>
    <col min="3592" max="3592" width="11" style="9" customWidth="1"/>
    <col min="3593" max="3593" width="10.28515625" style="9" customWidth="1"/>
    <col min="3594" max="3840" width="9.140625" style="9"/>
    <col min="3841" max="3841" width="46.140625" style="9" customWidth="1"/>
    <col min="3842" max="3842" width="17.42578125" style="9" customWidth="1"/>
    <col min="3843" max="3843" width="6.7109375" style="9" customWidth="1"/>
    <col min="3844" max="3844" width="9.85546875" style="9" bestFit="1" customWidth="1"/>
    <col min="3845" max="3845" width="9.85546875" style="9" customWidth="1"/>
    <col min="3846" max="3846" width="7.140625" style="9" customWidth="1"/>
    <col min="3847" max="3847" width="11.28515625" style="9" bestFit="1" customWidth="1"/>
    <col min="3848" max="3848" width="11" style="9" customWidth="1"/>
    <col min="3849" max="3849" width="10.28515625" style="9" customWidth="1"/>
    <col min="3850" max="4096" width="9.140625" style="9"/>
    <col min="4097" max="4097" width="46.140625" style="9" customWidth="1"/>
    <col min="4098" max="4098" width="17.42578125" style="9" customWidth="1"/>
    <col min="4099" max="4099" width="6.7109375" style="9" customWidth="1"/>
    <col min="4100" max="4100" width="9.85546875" style="9" bestFit="1" customWidth="1"/>
    <col min="4101" max="4101" width="9.85546875" style="9" customWidth="1"/>
    <col min="4102" max="4102" width="7.140625" style="9" customWidth="1"/>
    <col min="4103" max="4103" width="11.28515625" style="9" bestFit="1" customWidth="1"/>
    <col min="4104" max="4104" width="11" style="9" customWidth="1"/>
    <col min="4105" max="4105" width="10.28515625" style="9" customWidth="1"/>
    <col min="4106" max="4352" width="9.140625" style="9"/>
    <col min="4353" max="4353" width="46.140625" style="9" customWidth="1"/>
    <col min="4354" max="4354" width="17.42578125" style="9" customWidth="1"/>
    <col min="4355" max="4355" width="6.7109375" style="9" customWidth="1"/>
    <col min="4356" max="4356" width="9.85546875" style="9" bestFit="1" customWidth="1"/>
    <col min="4357" max="4357" width="9.85546875" style="9" customWidth="1"/>
    <col min="4358" max="4358" width="7.140625" style="9" customWidth="1"/>
    <col min="4359" max="4359" width="11.28515625" style="9" bestFit="1" customWidth="1"/>
    <col min="4360" max="4360" width="11" style="9" customWidth="1"/>
    <col min="4361" max="4361" width="10.28515625" style="9" customWidth="1"/>
    <col min="4362" max="4608" width="9.140625" style="9"/>
    <col min="4609" max="4609" width="46.140625" style="9" customWidth="1"/>
    <col min="4610" max="4610" width="17.42578125" style="9" customWidth="1"/>
    <col min="4611" max="4611" width="6.7109375" style="9" customWidth="1"/>
    <col min="4612" max="4612" width="9.85546875" style="9" bestFit="1" customWidth="1"/>
    <col min="4613" max="4613" width="9.85546875" style="9" customWidth="1"/>
    <col min="4614" max="4614" width="7.140625" style="9" customWidth="1"/>
    <col min="4615" max="4615" width="11.28515625" style="9" bestFit="1" customWidth="1"/>
    <col min="4616" max="4616" width="11" style="9" customWidth="1"/>
    <col min="4617" max="4617" width="10.28515625" style="9" customWidth="1"/>
    <col min="4618" max="4864" width="9.140625" style="9"/>
    <col min="4865" max="4865" width="46.140625" style="9" customWidth="1"/>
    <col min="4866" max="4866" width="17.42578125" style="9" customWidth="1"/>
    <col min="4867" max="4867" width="6.7109375" style="9" customWidth="1"/>
    <col min="4868" max="4868" width="9.85546875" style="9" bestFit="1" customWidth="1"/>
    <col min="4869" max="4869" width="9.85546875" style="9" customWidth="1"/>
    <col min="4870" max="4870" width="7.140625" style="9" customWidth="1"/>
    <col min="4871" max="4871" width="11.28515625" style="9" bestFit="1" customWidth="1"/>
    <col min="4872" max="4872" width="11" style="9" customWidth="1"/>
    <col min="4873" max="4873" width="10.28515625" style="9" customWidth="1"/>
    <col min="4874" max="5120" width="9.140625" style="9"/>
    <col min="5121" max="5121" width="46.140625" style="9" customWidth="1"/>
    <col min="5122" max="5122" width="17.42578125" style="9" customWidth="1"/>
    <col min="5123" max="5123" width="6.7109375" style="9" customWidth="1"/>
    <col min="5124" max="5124" width="9.85546875" style="9" bestFit="1" customWidth="1"/>
    <col min="5125" max="5125" width="9.85546875" style="9" customWidth="1"/>
    <col min="5126" max="5126" width="7.140625" style="9" customWidth="1"/>
    <col min="5127" max="5127" width="11.28515625" style="9" bestFit="1" customWidth="1"/>
    <col min="5128" max="5128" width="11" style="9" customWidth="1"/>
    <col min="5129" max="5129" width="10.28515625" style="9" customWidth="1"/>
    <col min="5130" max="5376" width="9.140625" style="9"/>
    <col min="5377" max="5377" width="46.140625" style="9" customWidth="1"/>
    <col min="5378" max="5378" width="17.42578125" style="9" customWidth="1"/>
    <col min="5379" max="5379" width="6.7109375" style="9" customWidth="1"/>
    <col min="5380" max="5380" width="9.85546875" style="9" bestFit="1" customWidth="1"/>
    <col min="5381" max="5381" width="9.85546875" style="9" customWidth="1"/>
    <col min="5382" max="5382" width="7.140625" style="9" customWidth="1"/>
    <col min="5383" max="5383" width="11.28515625" style="9" bestFit="1" customWidth="1"/>
    <col min="5384" max="5384" width="11" style="9" customWidth="1"/>
    <col min="5385" max="5385" width="10.28515625" style="9" customWidth="1"/>
    <col min="5386" max="5632" width="9.140625" style="9"/>
    <col min="5633" max="5633" width="46.140625" style="9" customWidth="1"/>
    <col min="5634" max="5634" width="17.42578125" style="9" customWidth="1"/>
    <col min="5635" max="5635" width="6.7109375" style="9" customWidth="1"/>
    <col min="5636" max="5636" width="9.85546875" style="9" bestFit="1" customWidth="1"/>
    <col min="5637" max="5637" width="9.85546875" style="9" customWidth="1"/>
    <col min="5638" max="5638" width="7.140625" style="9" customWidth="1"/>
    <col min="5639" max="5639" width="11.28515625" style="9" bestFit="1" customWidth="1"/>
    <col min="5640" max="5640" width="11" style="9" customWidth="1"/>
    <col min="5641" max="5641" width="10.28515625" style="9" customWidth="1"/>
    <col min="5642" max="5888" width="9.140625" style="9"/>
    <col min="5889" max="5889" width="46.140625" style="9" customWidth="1"/>
    <col min="5890" max="5890" width="17.42578125" style="9" customWidth="1"/>
    <col min="5891" max="5891" width="6.7109375" style="9" customWidth="1"/>
    <col min="5892" max="5892" width="9.85546875" style="9" bestFit="1" customWidth="1"/>
    <col min="5893" max="5893" width="9.85546875" style="9" customWidth="1"/>
    <col min="5894" max="5894" width="7.140625" style="9" customWidth="1"/>
    <col min="5895" max="5895" width="11.28515625" style="9" bestFit="1" customWidth="1"/>
    <col min="5896" max="5896" width="11" style="9" customWidth="1"/>
    <col min="5897" max="5897" width="10.28515625" style="9" customWidth="1"/>
    <col min="5898" max="6144" width="9.140625" style="9"/>
    <col min="6145" max="6145" width="46.140625" style="9" customWidth="1"/>
    <col min="6146" max="6146" width="17.42578125" style="9" customWidth="1"/>
    <col min="6147" max="6147" width="6.7109375" style="9" customWidth="1"/>
    <col min="6148" max="6148" width="9.85546875" style="9" bestFit="1" customWidth="1"/>
    <col min="6149" max="6149" width="9.85546875" style="9" customWidth="1"/>
    <col min="6150" max="6150" width="7.140625" style="9" customWidth="1"/>
    <col min="6151" max="6151" width="11.28515625" style="9" bestFit="1" customWidth="1"/>
    <col min="6152" max="6152" width="11" style="9" customWidth="1"/>
    <col min="6153" max="6153" width="10.28515625" style="9" customWidth="1"/>
    <col min="6154" max="6400" width="9.140625" style="9"/>
    <col min="6401" max="6401" width="46.140625" style="9" customWidth="1"/>
    <col min="6402" max="6402" width="17.42578125" style="9" customWidth="1"/>
    <col min="6403" max="6403" width="6.7109375" style="9" customWidth="1"/>
    <col min="6404" max="6404" width="9.85546875" style="9" bestFit="1" customWidth="1"/>
    <col min="6405" max="6405" width="9.85546875" style="9" customWidth="1"/>
    <col min="6406" max="6406" width="7.140625" style="9" customWidth="1"/>
    <col min="6407" max="6407" width="11.28515625" style="9" bestFit="1" customWidth="1"/>
    <col min="6408" max="6408" width="11" style="9" customWidth="1"/>
    <col min="6409" max="6409" width="10.28515625" style="9" customWidth="1"/>
    <col min="6410" max="6656" width="9.140625" style="9"/>
    <col min="6657" max="6657" width="46.140625" style="9" customWidth="1"/>
    <col min="6658" max="6658" width="17.42578125" style="9" customWidth="1"/>
    <col min="6659" max="6659" width="6.7109375" style="9" customWidth="1"/>
    <col min="6660" max="6660" width="9.85546875" style="9" bestFit="1" customWidth="1"/>
    <col min="6661" max="6661" width="9.85546875" style="9" customWidth="1"/>
    <col min="6662" max="6662" width="7.140625" style="9" customWidth="1"/>
    <col min="6663" max="6663" width="11.28515625" style="9" bestFit="1" customWidth="1"/>
    <col min="6664" max="6664" width="11" style="9" customWidth="1"/>
    <col min="6665" max="6665" width="10.28515625" style="9" customWidth="1"/>
    <col min="6666" max="6912" width="9.140625" style="9"/>
    <col min="6913" max="6913" width="46.140625" style="9" customWidth="1"/>
    <col min="6914" max="6914" width="17.42578125" style="9" customWidth="1"/>
    <col min="6915" max="6915" width="6.7109375" style="9" customWidth="1"/>
    <col min="6916" max="6916" width="9.85546875" style="9" bestFit="1" customWidth="1"/>
    <col min="6917" max="6917" width="9.85546875" style="9" customWidth="1"/>
    <col min="6918" max="6918" width="7.140625" style="9" customWidth="1"/>
    <col min="6919" max="6919" width="11.28515625" style="9" bestFit="1" customWidth="1"/>
    <col min="6920" max="6920" width="11" style="9" customWidth="1"/>
    <col min="6921" max="6921" width="10.28515625" style="9" customWidth="1"/>
    <col min="6922" max="7168" width="9.140625" style="9"/>
    <col min="7169" max="7169" width="46.140625" style="9" customWidth="1"/>
    <col min="7170" max="7170" width="17.42578125" style="9" customWidth="1"/>
    <col min="7171" max="7171" width="6.7109375" style="9" customWidth="1"/>
    <col min="7172" max="7172" width="9.85546875" style="9" bestFit="1" customWidth="1"/>
    <col min="7173" max="7173" width="9.85546875" style="9" customWidth="1"/>
    <col min="7174" max="7174" width="7.140625" style="9" customWidth="1"/>
    <col min="7175" max="7175" width="11.28515625" style="9" bestFit="1" customWidth="1"/>
    <col min="7176" max="7176" width="11" style="9" customWidth="1"/>
    <col min="7177" max="7177" width="10.28515625" style="9" customWidth="1"/>
    <col min="7178" max="7424" width="9.140625" style="9"/>
    <col min="7425" max="7425" width="46.140625" style="9" customWidth="1"/>
    <col min="7426" max="7426" width="17.42578125" style="9" customWidth="1"/>
    <col min="7427" max="7427" width="6.7109375" style="9" customWidth="1"/>
    <col min="7428" max="7428" width="9.85546875" style="9" bestFit="1" customWidth="1"/>
    <col min="7429" max="7429" width="9.85546875" style="9" customWidth="1"/>
    <col min="7430" max="7430" width="7.140625" style="9" customWidth="1"/>
    <col min="7431" max="7431" width="11.28515625" style="9" bestFit="1" customWidth="1"/>
    <col min="7432" max="7432" width="11" style="9" customWidth="1"/>
    <col min="7433" max="7433" width="10.28515625" style="9" customWidth="1"/>
    <col min="7434" max="7680" width="9.140625" style="9"/>
    <col min="7681" max="7681" width="46.140625" style="9" customWidth="1"/>
    <col min="7682" max="7682" width="17.42578125" style="9" customWidth="1"/>
    <col min="7683" max="7683" width="6.7109375" style="9" customWidth="1"/>
    <col min="7684" max="7684" width="9.85546875" style="9" bestFit="1" customWidth="1"/>
    <col min="7685" max="7685" width="9.85546875" style="9" customWidth="1"/>
    <col min="7686" max="7686" width="7.140625" style="9" customWidth="1"/>
    <col min="7687" max="7687" width="11.28515625" style="9" bestFit="1" customWidth="1"/>
    <col min="7688" max="7688" width="11" style="9" customWidth="1"/>
    <col min="7689" max="7689" width="10.28515625" style="9" customWidth="1"/>
    <col min="7690" max="7936" width="9.140625" style="9"/>
    <col min="7937" max="7937" width="46.140625" style="9" customWidth="1"/>
    <col min="7938" max="7938" width="17.42578125" style="9" customWidth="1"/>
    <col min="7939" max="7939" width="6.7109375" style="9" customWidth="1"/>
    <col min="7940" max="7940" width="9.85546875" style="9" bestFit="1" customWidth="1"/>
    <col min="7941" max="7941" width="9.85546875" style="9" customWidth="1"/>
    <col min="7942" max="7942" width="7.140625" style="9" customWidth="1"/>
    <col min="7943" max="7943" width="11.28515625" style="9" bestFit="1" customWidth="1"/>
    <col min="7944" max="7944" width="11" style="9" customWidth="1"/>
    <col min="7945" max="7945" width="10.28515625" style="9" customWidth="1"/>
    <col min="7946" max="8192" width="9.140625" style="9"/>
    <col min="8193" max="8193" width="46.140625" style="9" customWidth="1"/>
    <col min="8194" max="8194" width="17.42578125" style="9" customWidth="1"/>
    <col min="8195" max="8195" width="6.7109375" style="9" customWidth="1"/>
    <col min="8196" max="8196" width="9.85546875" style="9" bestFit="1" customWidth="1"/>
    <col min="8197" max="8197" width="9.85546875" style="9" customWidth="1"/>
    <col min="8198" max="8198" width="7.140625" style="9" customWidth="1"/>
    <col min="8199" max="8199" width="11.28515625" style="9" bestFit="1" customWidth="1"/>
    <col min="8200" max="8200" width="11" style="9" customWidth="1"/>
    <col min="8201" max="8201" width="10.28515625" style="9" customWidth="1"/>
    <col min="8202" max="8448" width="9.140625" style="9"/>
    <col min="8449" max="8449" width="46.140625" style="9" customWidth="1"/>
    <col min="8450" max="8450" width="17.42578125" style="9" customWidth="1"/>
    <col min="8451" max="8451" width="6.7109375" style="9" customWidth="1"/>
    <col min="8452" max="8452" width="9.85546875" style="9" bestFit="1" customWidth="1"/>
    <col min="8453" max="8453" width="9.85546875" style="9" customWidth="1"/>
    <col min="8454" max="8454" width="7.140625" style="9" customWidth="1"/>
    <col min="8455" max="8455" width="11.28515625" style="9" bestFit="1" customWidth="1"/>
    <col min="8456" max="8456" width="11" style="9" customWidth="1"/>
    <col min="8457" max="8457" width="10.28515625" style="9" customWidth="1"/>
    <col min="8458" max="8704" width="9.140625" style="9"/>
    <col min="8705" max="8705" width="46.140625" style="9" customWidth="1"/>
    <col min="8706" max="8706" width="17.42578125" style="9" customWidth="1"/>
    <col min="8707" max="8707" width="6.7109375" style="9" customWidth="1"/>
    <col min="8708" max="8708" width="9.85546875" style="9" bestFit="1" customWidth="1"/>
    <col min="8709" max="8709" width="9.85546875" style="9" customWidth="1"/>
    <col min="8710" max="8710" width="7.140625" style="9" customWidth="1"/>
    <col min="8711" max="8711" width="11.28515625" style="9" bestFit="1" customWidth="1"/>
    <col min="8712" max="8712" width="11" style="9" customWidth="1"/>
    <col min="8713" max="8713" width="10.28515625" style="9" customWidth="1"/>
    <col min="8714" max="8960" width="9.140625" style="9"/>
    <col min="8961" max="8961" width="46.140625" style="9" customWidth="1"/>
    <col min="8962" max="8962" width="17.42578125" style="9" customWidth="1"/>
    <col min="8963" max="8963" width="6.7109375" style="9" customWidth="1"/>
    <col min="8964" max="8964" width="9.85546875" style="9" bestFit="1" customWidth="1"/>
    <col min="8965" max="8965" width="9.85546875" style="9" customWidth="1"/>
    <col min="8966" max="8966" width="7.140625" style="9" customWidth="1"/>
    <col min="8967" max="8967" width="11.28515625" style="9" bestFit="1" customWidth="1"/>
    <col min="8968" max="8968" width="11" style="9" customWidth="1"/>
    <col min="8969" max="8969" width="10.28515625" style="9" customWidth="1"/>
    <col min="8970" max="9216" width="9.140625" style="9"/>
    <col min="9217" max="9217" width="46.140625" style="9" customWidth="1"/>
    <col min="9218" max="9218" width="17.42578125" style="9" customWidth="1"/>
    <col min="9219" max="9219" width="6.7109375" style="9" customWidth="1"/>
    <col min="9220" max="9220" width="9.85546875" style="9" bestFit="1" customWidth="1"/>
    <col min="9221" max="9221" width="9.85546875" style="9" customWidth="1"/>
    <col min="9222" max="9222" width="7.140625" style="9" customWidth="1"/>
    <col min="9223" max="9223" width="11.28515625" style="9" bestFit="1" customWidth="1"/>
    <col min="9224" max="9224" width="11" style="9" customWidth="1"/>
    <col min="9225" max="9225" width="10.28515625" style="9" customWidth="1"/>
    <col min="9226" max="9472" width="9.140625" style="9"/>
    <col min="9473" max="9473" width="46.140625" style="9" customWidth="1"/>
    <col min="9474" max="9474" width="17.42578125" style="9" customWidth="1"/>
    <col min="9475" max="9475" width="6.7109375" style="9" customWidth="1"/>
    <col min="9476" max="9476" width="9.85546875" style="9" bestFit="1" customWidth="1"/>
    <col min="9477" max="9477" width="9.85546875" style="9" customWidth="1"/>
    <col min="9478" max="9478" width="7.140625" style="9" customWidth="1"/>
    <col min="9479" max="9479" width="11.28515625" style="9" bestFit="1" customWidth="1"/>
    <col min="9480" max="9480" width="11" style="9" customWidth="1"/>
    <col min="9481" max="9481" width="10.28515625" style="9" customWidth="1"/>
    <col min="9482" max="9728" width="9.140625" style="9"/>
    <col min="9729" max="9729" width="46.140625" style="9" customWidth="1"/>
    <col min="9730" max="9730" width="17.42578125" style="9" customWidth="1"/>
    <col min="9731" max="9731" width="6.7109375" style="9" customWidth="1"/>
    <col min="9732" max="9732" width="9.85546875" style="9" bestFit="1" customWidth="1"/>
    <col min="9733" max="9733" width="9.85546875" style="9" customWidth="1"/>
    <col min="9734" max="9734" width="7.140625" style="9" customWidth="1"/>
    <col min="9735" max="9735" width="11.28515625" style="9" bestFit="1" customWidth="1"/>
    <col min="9736" max="9736" width="11" style="9" customWidth="1"/>
    <col min="9737" max="9737" width="10.28515625" style="9" customWidth="1"/>
    <col min="9738" max="9984" width="9.140625" style="9"/>
    <col min="9985" max="9985" width="46.140625" style="9" customWidth="1"/>
    <col min="9986" max="9986" width="17.42578125" style="9" customWidth="1"/>
    <col min="9987" max="9987" width="6.7109375" style="9" customWidth="1"/>
    <col min="9988" max="9988" width="9.85546875" style="9" bestFit="1" customWidth="1"/>
    <col min="9989" max="9989" width="9.85546875" style="9" customWidth="1"/>
    <col min="9990" max="9990" width="7.140625" style="9" customWidth="1"/>
    <col min="9991" max="9991" width="11.28515625" style="9" bestFit="1" customWidth="1"/>
    <col min="9992" max="9992" width="11" style="9" customWidth="1"/>
    <col min="9993" max="9993" width="10.28515625" style="9" customWidth="1"/>
    <col min="9994" max="10240" width="9.140625" style="9"/>
    <col min="10241" max="10241" width="46.140625" style="9" customWidth="1"/>
    <col min="10242" max="10242" width="17.42578125" style="9" customWidth="1"/>
    <col min="10243" max="10243" width="6.7109375" style="9" customWidth="1"/>
    <col min="10244" max="10244" width="9.85546875" style="9" bestFit="1" customWidth="1"/>
    <col min="10245" max="10245" width="9.85546875" style="9" customWidth="1"/>
    <col min="10246" max="10246" width="7.140625" style="9" customWidth="1"/>
    <col min="10247" max="10247" width="11.28515625" style="9" bestFit="1" customWidth="1"/>
    <col min="10248" max="10248" width="11" style="9" customWidth="1"/>
    <col min="10249" max="10249" width="10.28515625" style="9" customWidth="1"/>
    <col min="10250" max="10496" width="9.140625" style="9"/>
    <col min="10497" max="10497" width="46.140625" style="9" customWidth="1"/>
    <col min="10498" max="10498" width="17.42578125" style="9" customWidth="1"/>
    <col min="10499" max="10499" width="6.7109375" style="9" customWidth="1"/>
    <col min="10500" max="10500" width="9.85546875" style="9" bestFit="1" customWidth="1"/>
    <col min="10501" max="10501" width="9.85546875" style="9" customWidth="1"/>
    <col min="10502" max="10502" width="7.140625" style="9" customWidth="1"/>
    <col min="10503" max="10503" width="11.28515625" style="9" bestFit="1" customWidth="1"/>
    <col min="10504" max="10504" width="11" style="9" customWidth="1"/>
    <col min="10505" max="10505" width="10.28515625" style="9" customWidth="1"/>
    <col min="10506" max="10752" width="9.140625" style="9"/>
    <col min="10753" max="10753" width="46.140625" style="9" customWidth="1"/>
    <col min="10754" max="10754" width="17.42578125" style="9" customWidth="1"/>
    <col min="10755" max="10755" width="6.7109375" style="9" customWidth="1"/>
    <col min="10756" max="10756" width="9.85546875" style="9" bestFit="1" customWidth="1"/>
    <col min="10757" max="10757" width="9.85546875" style="9" customWidth="1"/>
    <col min="10758" max="10758" width="7.140625" style="9" customWidth="1"/>
    <col min="10759" max="10759" width="11.28515625" style="9" bestFit="1" customWidth="1"/>
    <col min="10760" max="10760" width="11" style="9" customWidth="1"/>
    <col min="10761" max="10761" width="10.28515625" style="9" customWidth="1"/>
    <col min="10762" max="11008" width="9.140625" style="9"/>
    <col min="11009" max="11009" width="46.140625" style="9" customWidth="1"/>
    <col min="11010" max="11010" width="17.42578125" style="9" customWidth="1"/>
    <col min="11011" max="11011" width="6.7109375" style="9" customWidth="1"/>
    <col min="11012" max="11012" width="9.85546875" style="9" bestFit="1" customWidth="1"/>
    <col min="11013" max="11013" width="9.85546875" style="9" customWidth="1"/>
    <col min="11014" max="11014" width="7.140625" style="9" customWidth="1"/>
    <col min="11015" max="11015" width="11.28515625" style="9" bestFit="1" customWidth="1"/>
    <col min="11016" max="11016" width="11" style="9" customWidth="1"/>
    <col min="11017" max="11017" width="10.28515625" style="9" customWidth="1"/>
    <col min="11018" max="11264" width="9.140625" style="9"/>
    <col min="11265" max="11265" width="46.140625" style="9" customWidth="1"/>
    <col min="11266" max="11266" width="17.42578125" style="9" customWidth="1"/>
    <col min="11267" max="11267" width="6.7109375" style="9" customWidth="1"/>
    <col min="11268" max="11268" width="9.85546875" style="9" bestFit="1" customWidth="1"/>
    <col min="11269" max="11269" width="9.85546875" style="9" customWidth="1"/>
    <col min="11270" max="11270" width="7.140625" style="9" customWidth="1"/>
    <col min="11271" max="11271" width="11.28515625" style="9" bestFit="1" customWidth="1"/>
    <col min="11272" max="11272" width="11" style="9" customWidth="1"/>
    <col min="11273" max="11273" width="10.28515625" style="9" customWidth="1"/>
    <col min="11274" max="11520" width="9.140625" style="9"/>
    <col min="11521" max="11521" width="46.140625" style="9" customWidth="1"/>
    <col min="11522" max="11522" width="17.42578125" style="9" customWidth="1"/>
    <col min="11523" max="11523" width="6.7109375" style="9" customWidth="1"/>
    <col min="11524" max="11524" width="9.85546875" style="9" bestFit="1" customWidth="1"/>
    <col min="11525" max="11525" width="9.85546875" style="9" customWidth="1"/>
    <col min="11526" max="11526" width="7.140625" style="9" customWidth="1"/>
    <col min="11527" max="11527" width="11.28515625" style="9" bestFit="1" customWidth="1"/>
    <col min="11528" max="11528" width="11" style="9" customWidth="1"/>
    <col min="11529" max="11529" width="10.28515625" style="9" customWidth="1"/>
    <col min="11530" max="11776" width="9.140625" style="9"/>
    <col min="11777" max="11777" width="46.140625" style="9" customWidth="1"/>
    <col min="11778" max="11778" width="17.42578125" style="9" customWidth="1"/>
    <col min="11779" max="11779" width="6.7109375" style="9" customWidth="1"/>
    <col min="11780" max="11780" width="9.85546875" style="9" bestFit="1" customWidth="1"/>
    <col min="11781" max="11781" width="9.85546875" style="9" customWidth="1"/>
    <col min="11782" max="11782" width="7.140625" style="9" customWidth="1"/>
    <col min="11783" max="11783" width="11.28515625" style="9" bestFit="1" customWidth="1"/>
    <col min="11784" max="11784" width="11" style="9" customWidth="1"/>
    <col min="11785" max="11785" width="10.28515625" style="9" customWidth="1"/>
    <col min="11786" max="12032" width="9.140625" style="9"/>
    <col min="12033" max="12033" width="46.140625" style="9" customWidth="1"/>
    <col min="12034" max="12034" width="17.42578125" style="9" customWidth="1"/>
    <col min="12035" max="12035" width="6.7109375" style="9" customWidth="1"/>
    <col min="12036" max="12036" width="9.85546875" style="9" bestFit="1" customWidth="1"/>
    <col min="12037" max="12037" width="9.85546875" style="9" customWidth="1"/>
    <col min="12038" max="12038" width="7.140625" style="9" customWidth="1"/>
    <col min="12039" max="12039" width="11.28515625" style="9" bestFit="1" customWidth="1"/>
    <col min="12040" max="12040" width="11" style="9" customWidth="1"/>
    <col min="12041" max="12041" width="10.28515625" style="9" customWidth="1"/>
    <col min="12042" max="12288" width="9.140625" style="9"/>
    <col min="12289" max="12289" width="46.140625" style="9" customWidth="1"/>
    <col min="12290" max="12290" width="17.42578125" style="9" customWidth="1"/>
    <col min="12291" max="12291" width="6.7109375" style="9" customWidth="1"/>
    <col min="12292" max="12292" width="9.85546875" style="9" bestFit="1" customWidth="1"/>
    <col min="12293" max="12293" width="9.85546875" style="9" customWidth="1"/>
    <col min="12294" max="12294" width="7.140625" style="9" customWidth="1"/>
    <col min="12295" max="12295" width="11.28515625" style="9" bestFit="1" customWidth="1"/>
    <col min="12296" max="12296" width="11" style="9" customWidth="1"/>
    <col min="12297" max="12297" width="10.28515625" style="9" customWidth="1"/>
    <col min="12298" max="12544" width="9.140625" style="9"/>
    <col min="12545" max="12545" width="46.140625" style="9" customWidth="1"/>
    <col min="12546" max="12546" width="17.42578125" style="9" customWidth="1"/>
    <col min="12547" max="12547" width="6.7109375" style="9" customWidth="1"/>
    <col min="12548" max="12548" width="9.85546875" style="9" bestFit="1" customWidth="1"/>
    <col min="12549" max="12549" width="9.85546875" style="9" customWidth="1"/>
    <col min="12550" max="12550" width="7.140625" style="9" customWidth="1"/>
    <col min="12551" max="12551" width="11.28515625" style="9" bestFit="1" customWidth="1"/>
    <col min="12552" max="12552" width="11" style="9" customWidth="1"/>
    <col min="12553" max="12553" width="10.28515625" style="9" customWidth="1"/>
    <col min="12554" max="12800" width="9.140625" style="9"/>
    <col min="12801" max="12801" width="46.140625" style="9" customWidth="1"/>
    <col min="12802" max="12802" width="17.42578125" style="9" customWidth="1"/>
    <col min="12803" max="12803" width="6.7109375" style="9" customWidth="1"/>
    <col min="12804" max="12804" width="9.85546875" style="9" bestFit="1" customWidth="1"/>
    <col min="12805" max="12805" width="9.85546875" style="9" customWidth="1"/>
    <col min="12806" max="12806" width="7.140625" style="9" customWidth="1"/>
    <col min="12807" max="12807" width="11.28515625" style="9" bestFit="1" customWidth="1"/>
    <col min="12808" max="12808" width="11" style="9" customWidth="1"/>
    <col min="12809" max="12809" width="10.28515625" style="9" customWidth="1"/>
    <col min="12810" max="13056" width="9.140625" style="9"/>
    <col min="13057" max="13057" width="46.140625" style="9" customWidth="1"/>
    <col min="13058" max="13058" width="17.42578125" style="9" customWidth="1"/>
    <col min="13059" max="13059" width="6.7109375" style="9" customWidth="1"/>
    <col min="13060" max="13060" width="9.85546875" style="9" bestFit="1" customWidth="1"/>
    <col min="13061" max="13061" width="9.85546875" style="9" customWidth="1"/>
    <col min="13062" max="13062" width="7.140625" style="9" customWidth="1"/>
    <col min="13063" max="13063" width="11.28515625" style="9" bestFit="1" customWidth="1"/>
    <col min="13064" max="13064" width="11" style="9" customWidth="1"/>
    <col min="13065" max="13065" width="10.28515625" style="9" customWidth="1"/>
    <col min="13066" max="13312" width="9.140625" style="9"/>
    <col min="13313" max="13313" width="46.140625" style="9" customWidth="1"/>
    <col min="13314" max="13314" width="17.42578125" style="9" customWidth="1"/>
    <col min="13315" max="13315" width="6.7109375" style="9" customWidth="1"/>
    <col min="13316" max="13316" width="9.85546875" style="9" bestFit="1" customWidth="1"/>
    <col min="13317" max="13317" width="9.85546875" style="9" customWidth="1"/>
    <col min="13318" max="13318" width="7.140625" style="9" customWidth="1"/>
    <col min="13319" max="13319" width="11.28515625" style="9" bestFit="1" customWidth="1"/>
    <col min="13320" max="13320" width="11" style="9" customWidth="1"/>
    <col min="13321" max="13321" width="10.28515625" style="9" customWidth="1"/>
    <col min="13322" max="13568" width="9.140625" style="9"/>
    <col min="13569" max="13569" width="46.140625" style="9" customWidth="1"/>
    <col min="13570" max="13570" width="17.42578125" style="9" customWidth="1"/>
    <col min="13571" max="13571" width="6.7109375" style="9" customWidth="1"/>
    <col min="13572" max="13572" width="9.85546875" style="9" bestFit="1" customWidth="1"/>
    <col min="13573" max="13573" width="9.85546875" style="9" customWidth="1"/>
    <col min="13574" max="13574" width="7.140625" style="9" customWidth="1"/>
    <col min="13575" max="13575" width="11.28515625" style="9" bestFit="1" customWidth="1"/>
    <col min="13576" max="13576" width="11" style="9" customWidth="1"/>
    <col min="13577" max="13577" width="10.28515625" style="9" customWidth="1"/>
    <col min="13578" max="13824" width="9.140625" style="9"/>
    <col min="13825" max="13825" width="46.140625" style="9" customWidth="1"/>
    <col min="13826" max="13826" width="17.42578125" style="9" customWidth="1"/>
    <col min="13827" max="13827" width="6.7109375" style="9" customWidth="1"/>
    <col min="13828" max="13828" width="9.85546875" style="9" bestFit="1" customWidth="1"/>
    <col min="13829" max="13829" width="9.85546875" style="9" customWidth="1"/>
    <col min="13830" max="13830" width="7.140625" style="9" customWidth="1"/>
    <col min="13831" max="13831" width="11.28515625" style="9" bestFit="1" customWidth="1"/>
    <col min="13832" max="13832" width="11" style="9" customWidth="1"/>
    <col min="13833" max="13833" width="10.28515625" style="9" customWidth="1"/>
    <col min="13834" max="14080" width="9.140625" style="9"/>
    <col min="14081" max="14081" width="46.140625" style="9" customWidth="1"/>
    <col min="14082" max="14082" width="17.42578125" style="9" customWidth="1"/>
    <col min="14083" max="14083" width="6.7109375" style="9" customWidth="1"/>
    <col min="14084" max="14084" width="9.85546875" style="9" bestFit="1" customWidth="1"/>
    <col min="14085" max="14085" width="9.85546875" style="9" customWidth="1"/>
    <col min="14086" max="14086" width="7.140625" style="9" customWidth="1"/>
    <col min="14087" max="14087" width="11.28515625" style="9" bestFit="1" customWidth="1"/>
    <col min="14088" max="14088" width="11" style="9" customWidth="1"/>
    <col min="14089" max="14089" width="10.28515625" style="9" customWidth="1"/>
    <col min="14090" max="14336" width="9.140625" style="9"/>
    <col min="14337" max="14337" width="46.140625" style="9" customWidth="1"/>
    <col min="14338" max="14338" width="17.42578125" style="9" customWidth="1"/>
    <col min="14339" max="14339" width="6.7109375" style="9" customWidth="1"/>
    <col min="14340" max="14340" width="9.85546875" style="9" bestFit="1" customWidth="1"/>
    <col min="14341" max="14341" width="9.85546875" style="9" customWidth="1"/>
    <col min="14342" max="14342" width="7.140625" style="9" customWidth="1"/>
    <col min="14343" max="14343" width="11.28515625" style="9" bestFit="1" customWidth="1"/>
    <col min="14344" max="14344" width="11" style="9" customWidth="1"/>
    <col min="14345" max="14345" width="10.28515625" style="9" customWidth="1"/>
    <col min="14346" max="14592" width="9.140625" style="9"/>
    <col min="14593" max="14593" width="46.140625" style="9" customWidth="1"/>
    <col min="14594" max="14594" width="17.42578125" style="9" customWidth="1"/>
    <col min="14595" max="14595" width="6.7109375" style="9" customWidth="1"/>
    <col min="14596" max="14596" width="9.85546875" style="9" bestFit="1" customWidth="1"/>
    <col min="14597" max="14597" width="9.85546875" style="9" customWidth="1"/>
    <col min="14598" max="14598" width="7.140625" style="9" customWidth="1"/>
    <col min="14599" max="14599" width="11.28515625" style="9" bestFit="1" customWidth="1"/>
    <col min="14600" max="14600" width="11" style="9" customWidth="1"/>
    <col min="14601" max="14601" width="10.28515625" style="9" customWidth="1"/>
    <col min="14602" max="14848" width="9.140625" style="9"/>
    <col min="14849" max="14849" width="46.140625" style="9" customWidth="1"/>
    <col min="14850" max="14850" width="17.42578125" style="9" customWidth="1"/>
    <col min="14851" max="14851" width="6.7109375" style="9" customWidth="1"/>
    <col min="14852" max="14852" width="9.85546875" style="9" bestFit="1" customWidth="1"/>
    <col min="14853" max="14853" width="9.85546875" style="9" customWidth="1"/>
    <col min="14854" max="14854" width="7.140625" style="9" customWidth="1"/>
    <col min="14855" max="14855" width="11.28515625" style="9" bestFit="1" customWidth="1"/>
    <col min="14856" max="14856" width="11" style="9" customWidth="1"/>
    <col min="14857" max="14857" width="10.28515625" style="9" customWidth="1"/>
    <col min="14858" max="15104" width="9.140625" style="9"/>
    <col min="15105" max="15105" width="46.140625" style="9" customWidth="1"/>
    <col min="15106" max="15106" width="17.42578125" style="9" customWidth="1"/>
    <col min="15107" max="15107" width="6.7109375" style="9" customWidth="1"/>
    <col min="15108" max="15108" width="9.85546875" style="9" bestFit="1" customWidth="1"/>
    <col min="15109" max="15109" width="9.85546875" style="9" customWidth="1"/>
    <col min="15110" max="15110" width="7.140625" style="9" customWidth="1"/>
    <col min="15111" max="15111" width="11.28515625" style="9" bestFit="1" customWidth="1"/>
    <col min="15112" max="15112" width="11" style="9" customWidth="1"/>
    <col min="15113" max="15113" width="10.28515625" style="9" customWidth="1"/>
    <col min="15114" max="15360" width="9.140625" style="9"/>
    <col min="15361" max="15361" width="46.140625" style="9" customWidth="1"/>
    <col min="15362" max="15362" width="17.42578125" style="9" customWidth="1"/>
    <col min="15363" max="15363" width="6.7109375" style="9" customWidth="1"/>
    <col min="15364" max="15364" width="9.85546875" style="9" bestFit="1" customWidth="1"/>
    <col min="15365" max="15365" width="9.85546875" style="9" customWidth="1"/>
    <col min="15366" max="15366" width="7.140625" style="9" customWidth="1"/>
    <col min="15367" max="15367" width="11.28515625" style="9" bestFit="1" customWidth="1"/>
    <col min="15368" max="15368" width="11" style="9" customWidth="1"/>
    <col min="15369" max="15369" width="10.28515625" style="9" customWidth="1"/>
    <col min="15370" max="15616" width="9.140625" style="9"/>
    <col min="15617" max="15617" width="46.140625" style="9" customWidth="1"/>
    <col min="15618" max="15618" width="17.42578125" style="9" customWidth="1"/>
    <col min="15619" max="15619" width="6.7109375" style="9" customWidth="1"/>
    <col min="15620" max="15620" width="9.85546875" style="9" bestFit="1" customWidth="1"/>
    <col min="15621" max="15621" width="9.85546875" style="9" customWidth="1"/>
    <col min="15622" max="15622" width="7.140625" style="9" customWidth="1"/>
    <col min="15623" max="15623" width="11.28515625" style="9" bestFit="1" customWidth="1"/>
    <col min="15624" max="15624" width="11" style="9" customWidth="1"/>
    <col min="15625" max="15625" width="10.28515625" style="9" customWidth="1"/>
    <col min="15626" max="15872" width="9.140625" style="9"/>
    <col min="15873" max="15873" width="46.140625" style="9" customWidth="1"/>
    <col min="15874" max="15874" width="17.42578125" style="9" customWidth="1"/>
    <col min="15875" max="15875" width="6.7109375" style="9" customWidth="1"/>
    <col min="15876" max="15876" width="9.85546875" style="9" bestFit="1" customWidth="1"/>
    <col min="15877" max="15877" width="9.85546875" style="9" customWidth="1"/>
    <col min="15878" max="15878" width="7.140625" style="9" customWidth="1"/>
    <col min="15879" max="15879" width="11.28515625" style="9" bestFit="1" customWidth="1"/>
    <col min="15880" max="15880" width="11" style="9" customWidth="1"/>
    <col min="15881" max="15881" width="10.28515625" style="9" customWidth="1"/>
    <col min="15882" max="16128" width="9.140625" style="9"/>
    <col min="16129" max="16129" width="46.140625" style="9" customWidth="1"/>
    <col min="16130" max="16130" width="17.42578125" style="9" customWidth="1"/>
    <col min="16131" max="16131" width="6.7109375" style="9" customWidth="1"/>
    <col min="16132" max="16132" width="9.85546875" style="9" bestFit="1" customWidth="1"/>
    <col min="16133" max="16133" width="9.85546875" style="9" customWidth="1"/>
    <col min="16134" max="16134" width="7.140625" style="9" customWidth="1"/>
    <col min="16135" max="16135" width="11.28515625" style="9" bestFit="1" customWidth="1"/>
    <col min="16136" max="16136" width="11" style="9" customWidth="1"/>
    <col min="16137" max="16137" width="10.28515625" style="9" customWidth="1"/>
    <col min="16138" max="16384" width="9.140625" style="9"/>
  </cols>
  <sheetData>
    <row r="1" spans="1:12" x14ac:dyDescent="0.25">
      <c r="A1" s="50" t="s">
        <v>20</v>
      </c>
      <c r="B1" s="50"/>
      <c r="C1" s="50"/>
      <c r="D1" s="50"/>
      <c r="E1" s="50"/>
      <c r="F1" s="50"/>
      <c r="G1" s="102" t="s">
        <v>109</v>
      </c>
      <c r="H1" s="102"/>
      <c r="I1" s="102"/>
      <c r="J1" s="102"/>
      <c r="K1" s="102"/>
    </row>
    <row r="2" spans="1:12" x14ac:dyDescent="0.25">
      <c r="A2" s="50"/>
      <c r="B2" s="50"/>
      <c r="C2" s="50"/>
      <c r="D2" s="50"/>
      <c r="E2" s="50"/>
      <c r="F2" s="50"/>
      <c r="G2" s="80" t="s">
        <v>102</v>
      </c>
      <c r="H2" s="80"/>
      <c r="I2" s="80"/>
      <c r="J2" s="80"/>
      <c r="K2" s="80"/>
    </row>
    <row r="3" spans="1:12" s="52" customFormat="1" x14ac:dyDescent="0.25">
      <c r="A3" s="51" t="s">
        <v>21</v>
      </c>
      <c r="B3" s="51"/>
      <c r="C3" s="51"/>
      <c r="D3" s="51"/>
      <c r="E3" s="51"/>
      <c r="F3" s="51"/>
      <c r="G3" s="51" t="s">
        <v>68</v>
      </c>
      <c r="H3" s="51"/>
      <c r="I3" s="51"/>
      <c r="J3" s="51"/>
      <c r="K3" s="51"/>
      <c r="L3" s="29"/>
    </row>
    <row r="4" spans="1:12" s="52" customFormat="1" x14ac:dyDescent="0.25">
      <c r="A4" s="51" t="s">
        <v>22</v>
      </c>
      <c r="B4" s="51"/>
      <c r="C4" s="51"/>
      <c r="D4" s="51"/>
      <c r="E4" s="51"/>
      <c r="F4" s="51"/>
      <c r="G4" s="51" t="s">
        <v>69</v>
      </c>
      <c r="H4" s="51"/>
      <c r="I4" s="51"/>
      <c r="J4" s="51"/>
      <c r="K4" s="51"/>
      <c r="L4" s="29"/>
    </row>
    <row r="5" spans="1:12" s="52" customFormat="1" x14ac:dyDescent="0.25">
      <c r="A5" s="51" t="s">
        <v>23</v>
      </c>
      <c r="B5" s="51"/>
      <c r="C5" s="51"/>
      <c r="D5" s="51"/>
      <c r="E5" s="51"/>
      <c r="F5" s="51"/>
      <c r="G5" s="51" t="s">
        <v>70</v>
      </c>
      <c r="H5" s="51"/>
      <c r="I5" s="51"/>
      <c r="J5" s="51"/>
      <c r="K5" s="51"/>
      <c r="L5" s="58"/>
    </row>
    <row r="7" spans="1:12" x14ac:dyDescent="0.25">
      <c r="A7" s="103" t="s">
        <v>7</v>
      </c>
      <c r="B7" s="103"/>
      <c r="C7" s="103"/>
      <c r="D7" s="103"/>
      <c r="E7" s="103"/>
      <c r="F7" s="103"/>
      <c r="G7" s="103"/>
      <c r="H7" s="103"/>
      <c r="I7" s="103"/>
    </row>
    <row r="8" spans="1:12" x14ac:dyDescent="0.25">
      <c r="A8" s="103" t="s">
        <v>111</v>
      </c>
      <c r="B8" s="103"/>
      <c r="C8" s="103"/>
      <c r="D8" s="103"/>
      <c r="E8" s="103"/>
      <c r="F8" s="103"/>
      <c r="G8" s="103"/>
      <c r="H8" s="103"/>
      <c r="I8" s="103"/>
    </row>
    <row r="9" spans="1:12" x14ac:dyDescent="0.25">
      <c r="A9" s="11"/>
      <c r="B9" s="11"/>
      <c r="C9" s="11"/>
      <c r="D9" s="11"/>
      <c r="E9" s="11"/>
      <c r="F9" s="11"/>
      <c r="G9" s="60"/>
      <c r="H9" s="60"/>
      <c r="I9" s="60"/>
    </row>
    <row r="10" spans="1:12" ht="27.75" customHeight="1" x14ac:dyDescent="0.25">
      <c r="A10" s="100" t="s">
        <v>8</v>
      </c>
      <c r="B10" s="100" t="s">
        <v>9</v>
      </c>
      <c r="C10" s="100" t="s">
        <v>0</v>
      </c>
      <c r="D10" s="100"/>
      <c r="E10" s="100"/>
      <c r="F10" s="100"/>
      <c r="G10" s="104" t="s">
        <v>10</v>
      </c>
      <c r="H10" s="105"/>
      <c r="I10" s="105"/>
      <c r="J10" s="105"/>
      <c r="K10" s="106"/>
    </row>
    <row r="11" spans="1:12" ht="45" x14ac:dyDescent="0.25">
      <c r="A11" s="100"/>
      <c r="B11" s="100"/>
      <c r="C11" s="37" t="s">
        <v>1</v>
      </c>
      <c r="D11" s="37" t="s">
        <v>11</v>
      </c>
      <c r="E11" s="37" t="s">
        <v>2</v>
      </c>
      <c r="F11" s="37" t="s">
        <v>12</v>
      </c>
      <c r="G11" s="37" t="s">
        <v>13</v>
      </c>
      <c r="H11" s="37" t="s">
        <v>14</v>
      </c>
      <c r="I11" s="37" t="s">
        <v>15</v>
      </c>
      <c r="J11" s="37" t="s">
        <v>16</v>
      </c>
      <c r="K11" s="37" t="s">
        <v>17</v>
      </c>
    </row>
    <row r="12" spans="1:12" x14ac:dyDescent="0.25">
      <c r="A12" s="37">
        <v>1</v>
      </c>
      <c r="B12" s="37">
        <v>2</v>
      </c>
      <c r="C12" s="37">
        <v>3</v>
      </c>
      <c r="D12" s="37">
        <v>4</v>
      </c>
      <c r="E12" s="37">
        <v>5</v>
      </c>
      <c r="F12" s="37">
        <v>6</v>
      </c>
      <c r="G12" s="37">
        <v>7</v>
      </c>
      <c r="H12" s="37">
        <v>8</v>
      </c>
      <c r="I12" s="37">
        <v>9</v>
      </c>
      <c r="J12" s="37">
        <v>10</v>
      </c>
      <c r="K12" s="37">
        <v>11</v>
      </c>
    </row>
    <row r="13" spans="1:12" ht="26.25" customHeight="1" x14ac:dyDescent="0.25">
      <c r="A13" s="101" t="s">
        <v>89</v>
      </c>
      <c r="B13" s="39" t="s">
        <v>4</v>
      </c>
      <c r="C13" s="37"/>
      <c r="D13" s="53" t="s">
        <v>18</v>
      </c>
      <c r="E13" s="84" t="s">
        <v>120</v>
      </c>
      <c r="F13" s="53" t="s">
        <v>18</v>
      </c>
      <c r="G13" s="54">
        <f>G14</f>
        <v>16.899999999999999</v>
      </c>
      <c r="H13" s="54">
        <f t="shared" ref="H13:K13" si="0">H14</f>
        <v>17</v>
      </c>
      <c r="I13" s="54">
        <f t="shared" si="0"/>
        <v>17</v>
      </c>
      <c r="J13" s="54">
        <f t="shared" si="0"/>
        <v>17</v>
      </c>
      <c r="K13" s="54">
        <f t="shared" si="0"/>
        <v>17</v>
      </c>
    </row>
    <row r="14" spans="1:12" ht="62.25" customHeight="1" x14ac:dyDescent="0.25">
      <c r="A14" s="101"/>
      <c r="B14" s="61" t="s">
        <v>41</v>
      </c>
      <c r="C14" s="61">
        <v>750</v>
      </c>
      <c r="D14" s="53" t="s">
        <v>47</v>
      </c>
      <c r="E14" s="84" t="s">
        <v>120</v>
      </c>
      <c r="F14" s="10" t="s">
        <v>18</v>
      </c>
      <c r="G14" s="8">
        <f>G23</f>
        <v>16.899999999999999</v>
      </c>
      <c r="H14" s="8">
        <f t="shared" ref="H14:K14" si="1">H23</f>
        <v>17</v>
      </c>
      <c r="I14" s="8">
        <f t="shared" si="1"/>
        <v>17</v>
      </c>
      <c r="J14" s="8">
        <f t="shared" si="1"/>
        <v>17</v>
      </c>
      <c r="K14" s="8">
        <f t="shared" si="1"/>
        <v>17</v>
      </c>
    </row>
    <row r="15" spans="1:12" ht="57" hidden="1" customHeight="1" x14ac:dyDescent="0.25">
      <c r="A15" s="101"/>
      <c r="B15" s="100" t="s">
        <v>41</v>
      </c>
      <c r="C15" s="100">
        <v>750</v>
      </c>
      <c r="D15" s="37" t="s">
        <v>18</v>
      </c>
      <c r="E15" s="37" t="s">
        <v>18</v>
      </c>
      <c r="F15" s="37" t="s">
        <v>18</v>
      </c>
      <c r="G15" s="54">
        <f>G16+G17+G18</f>
        <v>0</v>
      </c>
      <c r="H15" s="54">
        <f t="shared" ref="H15:K15" si="2">H16+H17+H18</f>
        <v>0</v>
      </c>
      <c r="I15" s="54">
        <f t="shared" si="2"/>
        <v>0</v>
      </c>
      <c r="J15" s="54">
        <f t="shared" si="2"/>
        <v>0</v>
      </c>
      <c r="K15" s="54">
        <f t="shared" si="2"/>
        <v>0</v>
      </c>
    </row>
    <row r="16" spans="1:12" ht="30" hidden="1" customHeight="1" x14ac:dyDescent="0.25">
      <c r="A16" s="101"/>
      <c r="B16" s="100"/>
      <c r="C16" s="100"/>
      <c r="D16" s="53" t="s">
        <v>42</v>
      </c>
      <c r="E16" s="37" t="s">
        <v>3</v>
      </c>
      <c r="F16" s="37"/>
      <c r="G16" s="8"/>
      <c r="H16" s="8"/>
      <c r="I16" s="8"/>
      <c r="J16" s="8"/>
      <c r="K16" s="8"/>
    </row>
    <row r="17" spans="1:11" ht="45" hidden="1" customHeight="1" x14ac:dyDescent="0.25">
      <c r="A17" s="101"/>
      <c r="B17" s="100"/>
      <c r="C17" s="100"/>
      <c r="D17" s="53" t="s">
        <v>42</v>
      </c>
      <c r="E17" s="53" t="s">
        <v>3</v>
      </c>
      <c r="F17" s="37"/>
      <c r="G17" s="8"/>
      <c r="H17" s="8"/>
      <c r="I17" s="8"/>
      <c r="J17" s="8"/>
      <c r="K17" s="8"/>
    </row>
    <row r="18" spans="1:11" ht="30" hidden="1" customHeight="1" x14ac:dyDescent="0.25">
      <c r="A18" s="101"/>
      <c r="B18" s="37" t="s">
        <v>45</v>
      </c>
      <c r="C18" s="37">
        <v>703</v>
      </c>
      <c r="D18" s="53" t="s">
        <v>46</v>
      </c>
      <c r="E18" s="53" t="s">
        <v>3</v>
      </c>
      <c r="F18" s="37"/>
      <c r="G18" s="8"/>
      <c r="H18" s="8"/>
      <c r="I18" s="8"/>
      <c r="J18" s="8"/>
      <c r="K18" s="8"/>
    </row>
    <row r="19" spans="1:11" ht="57" hidden="1" customHeight="1" x14ac:dyDescent="0.25">
      <c r="A19" s="101"/>
      <c r="B19" s="100" t="s">
        <v>19</v>
      </c>
      <c r="C19" s="100">
        <v>750</v>
      </c>
      <c r="D19" s="37" t="s">
        <v>18</v>
      </c>
      <c r="E19" s="37" t="s">
        <v>18</v>
      </c>
      <c r="F19" s="37" t="s">
        <v>18</v>
      </c>
      <c r="G19" s="54">
        <f>G20+G21</f>
        <v>0</v>
      </c>
      <c r="H19" s="54">
        <f t="shared" ref="H19:K19" si="3">H20+H21</f>
        <v>0</v>
      </c>
      <c r="I19" s="54">
        <f t="shared" si="3"/>
        <v>0</v>
      </c>
      <c r="J19" s="54">
        <f t="shared" si="3"/>
        <v>0</v>
      </c>
      <c r="K19" s="54">
        <f t="shared" si="3"/>
        <v>0</v>
      </c>
    </row>
    <row r="20" spans="1:11" ht="45" hidden="1" x14ac:dyDescent="0.25">
      <c r="A20" s="30" t="s">
        <v>43</v>
      </c>
      <c r="B20" s="100"/>
      <c r="C20" s="100"/>
      <c r="D20" s="37">
        <v>1401</v>
      </c>
      <c r="E20" s="37" t="s">
        <v>5</v>
      </c>
      <c r="F20" s="37"/>
      <c r="G20" s="8"/>
      <c r="H20" s="8"/>
      <c r="I20" s="8"/>
      <c r="J20" s="8"/>
      <c r="K20" s="8"/>
    </row>
    <row r="21" spans="1:11" ht="60" hidden="1" x14ac:dyDescent="0.25">
      <c r="A21" s="31" t="s">
        <v>48</v>
      </c>
      <c r="B21" s="100"/>
      <c r="C21" s="100"/>
      <c r="D21" s="37">
        <v>1402</v>
      </c>
      <c r="E21" s="8" t="s">
        <v>5</v>
      </c>
      <c r="F21" s="37"/>
      <c r="G21" s="8"/>
      <c r="H21" s="8"/>
      <c r="I21" s="8"/>
      <c r="J21" s="8"/>
      <c r="K21" s="8"/>
    </row>
    <row r="22" spans="1:11" ht="28.5" x14ac:dyDescent="0.2">
      <c r="A22" s="32" t="s">
        <v>90</v>
      </c>
      <c r="B22" s="37"/>
      <c r="C22" s="37"/>
      <c r="D22" s="37" t="s">
        <v>18</v>
      </c>
      <c r="E22" s="84" t="s">
        <v>122</v>
      </c>
      <c r="F22" s="37" t="s">
        <v>18</v>
      </c>
      <c r="G22" s="54">
        <f>G23</f>
        <v>16.899999999999999</v>
      </c>
      <c r="H22" s="54">
        <f t="shared" ref="H22:K23" si="4">H23</f>
        <v>17</v>
      </c>
      <c r="I22" s="54">
        <f t="shared" si="4"/>
        <v>17</v>
      </c>
      <c r="J22" s="54">
        <f t="shared" si="4"/>
        <v>17</v>
      </c>
      <c r="K22" s="54">
        <f t="shared" si="4"/>
        <v>17</v>
      </c>
    </row>
    <row r="23" spans="1:11" ht="45" x14ac:dyDescent="0.25">
      <c r="A23" s="55" t="s">
        <v>86</v>
      </c>
      <c r="B23" s="37" t="s">
        <v>59</v>
      </c>
      <c r="C23" s="37">
        <v>750</v>
      </c>
      <c r="D23" s="53"/>
      <c r="E23" s="84" t="s">
        <v>116</v>
      </c>
      <c r="F23" s="37" t="s">
        <v>18</v>
      </c>
      <c r="G23" s="8">
        <f>G24</f>
        <v>16.899999999999999</v>
      </c>
      <c r="H23" s="8">
        <f t="shared" si="4"/>
        <v>17</v>
      </c>
      <c r="I23" s="8">
        <f t="shared" si="4"/>
        <v>17</v>
      </c>
      <c r="J23" s="8">
        <f t="shared" si="4"/>
        <v>17</v>
      </c>
      <c r="K23" s="8">
        <f t="shared" si="4"/>
        <v>17</v>
      </c>
    </row>
    <row r="24" spans="1:11" ht="90" x14ac:dyDescent="0.25">
      <c r="A24" s="55" t="s">
        <v>83</v>
      </c>
      <c r="B24" s="37"/>
      <c r="C24" s="37"/>
      <c r="D24" s="53" t="s">
        <v>47</v>
      </c>
      <c r="E24" s="84" t="s">
        <v>127</v>
      </c>
      <c r="F24" s="37" t="s">
        <v>87</v>
      </c>
      <c r="G24" s="8">
        <v>16.899999999999999</v>
      </c>
      <c r="H24" s="8">
        <v>17</v>
      </c>
      <c r="I24" s="8">
        <v>17</v>
      </c>
      <c r="J24" s="8">
        <v>17</v>
      </c>
      <c r="K24" s="8">
        <v>17</v>
      </c>
    </row>
  </sheetData>
  <mergeCells count="12">
    <mergeCell ref="A10:A11"/>
    <mergeCell ref="B10:B11"/>
    <mergeCell ref="C10:F10"/>
    <mergeCell ref="G1:K1"/>
    <mergeCell ref="A7:I7"/>
    <mergeCell ref="A8:I8"/>
    <mergeCell ref="G10:K10"/>
    <mergeCell ref="B15:B17"/>
    <mergeCell ref="C15:C17"/>
    <mergeCell ref="B19:B21"/>
    <mergeCell ref="C19:C21"/>
    <mergeCell ref="A13:A19"/>
  </mergeCells>
  <pageMargins left="0.11811023622047245" right="0.11811023622047245" top="0.55118110236220474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14" workbookViewId="0">
      <selection activeCell="A32" sqref="A32"/>
    </sheetView>
  </sheetViews>
  <sheetFormatPr defaultRowHeight="15.75" x14ac:dyDescent="0.25"/>
  <cols>
    <col min="1" max="1" width="43" style="2" customWidth="1"/>
    <col min="2" max="2" width="14.28515625" style="2" customWidth="1"/>
    <col min="3" max="3" width="6.7109375" style="2" customWidth="1"/>
    <col min="4" max="4" width="9.85546875" style="2" bestFit="1" customWidth="1"/>
    <col min="5" max="5" width="11.7109375" style="2" customWidth="1"/>
    <col min="6" max="6" width="7.140625" style="2" customWidth="1"/>
    <col min="7" max="7" width="10" style="2" customWidth="1"/>
    <col min="8" max="8" width="9.85546875" style="2" customWidth="1"/>
    <col min="9" max="9" width="10.28515625" style="2" customWidth="1"/>
    <col min="10" max="11" width="10.140625" style="2" bestFit="1" customWidth="1"/>
    <col min="12" max="256" width="9.140625" style="2"/>
    <col min="257" max="257" width="54.5703125" style="2" customWidth="1"/>
    <col min="258" max="258" width="17.42578125" style="2" customWidth="1"/>
    <col min="259" max="259" width="6.7109375" style="2" customWidth="1"/>
    <col min="260" max="260" width="9.85546875" style="2" bestFit="1" customWidth="1"/>
    <col min="261" max="261" width="9.85546875" style="2" customWidth="1"/>
    <col min="262" max="262" width="7.140625" style="2" customWidth="1"/>
    <col min="263" max="263" width="10" style="2" customWidth="1"/>
    <col min="264" max="264" width="9.85546875" style="2" customWidth="1"/>
    <col min="265" max="265" width="10.28515625" style="2" customWidth="1"/>
    <col min="266" max="267" width="10.140625" style="2" bestFit="1" customWidth="1"/>
    <col min="268" max="512" width="9.140625" style="2"/>
    <col min="513" max="513" width="54.5703125" style="2" customWidth="1"/>
    <col min="514" max="514" width="17.42578125" style="2" customWidth="1"/>
    <col min="515" max="515" width="6.7109375" style="2" customWidth="1"/>
    <col min="516" max="516" width="9.85546875" style="2" bestFit="1" customWidth="1"/>
    <col min="517" max="517" width="9.85546875" style="2" customWidth="1"/>
    <col min="518" max="518" width="7.140625" style="2" customWidth="1"/>
    <col min="519" max="519" width="10" style="2" customWidth="1"/>
    <col min="520" max="520" width="9.85546875" style="2" customWidth="1"/>
    <col min="521" max="521" width="10.28515625" style="2" customWidth="1"/>
    <col min="522" max="523" width="10.140625" style="2" bestFit="1" customWidth="1"/>
    <col min="524" max="768" width="9.140625" style="2"/>
    <col min="769" max="769" width="54.5703125" style="2" customWidth="1"/>
    <col min="770" max="770" width="17.42578125" style="2" customWidth="1"/>
    <col min="771" max="771" width="6.7109375" style="2" customWidth="1"/>
    <col min="772" max="772" width="9.85546875" style="2" bestFit="1" customWidth="1"/>
    <col min="773" max="773" width="9.85546875" style="2" customWidth="1"/>
    <col min="774" max="774" width="7.140625" style="2" customWidth="1"/>
    <col min="775" max="775" width="10" style="2" customWidth="1"/>
    <col min="776" max="776" width="9.85546875" style="2" customWidth="1"/>
    <col min="777" max="777" width="10.28515625" style="2" customWidth="1"/>
    <col min="778" max="779" width="10.140625" style="2" bestFit="1" customWidth="1"/>
    <col min="780" max="1024" width="9.140625" style="2"/>
    <col min="1025" max="1025" width="54.5703125" style="2" customWidth="1"/>
    <col min="1026" max="1026" width="17.42578125" style="2" customWidth="1"/>
    <col min="1027" max="1027" width="6.7109375" style="2" customWidth="1"/>
    <col min="1028" max="1028" width="9.85546875" style="2" bestFit="1" customWidth="1"/>
    <col min="1029" max="1029" width="9.85546875" style="2" customWidth="1"/>
    <col min="1030" max="1030" width="7.140625" style="2" customWidth="1"/>
    <col min="1031" max="1031" width="10" style="2" customWidth="1"/>
    <col min="1032" max="1032" width="9.85546875" style="2" customWidth="1"/>
    <col min="1033" max="1033" width="10.28515625" style="2" customWidth="1"/>
    <col min="1034" max="1035" width="10.140625" style="2" bestFit="1" customWidth="1"/>
    <col min="1036" max="1280" width="9.140625" style="2"/>
    <col min="1281" max="1281" width="54.5703125" style="2" customWidth="1"/>
    <col min="1282" max="1282" width="17.42578125" style="2" customWidth="1"/>
    <col min="1283" max="1283" width="6.7109375" style="2" customWidth="1"/>
    <col min="1284" max="1284" width="9.85546875" style="2" bestFit="1" customWidth="1"/>
    <col min="1285" max="1285" width="9.85546875" style="2" customWidth="1"/>
    <col min="1286" max="1286" width="7.140625" style="2" customWidth="1"/>
    <col min="1287" max="1287" width="10" style="2" customWidth="1"/>
    <col min="1288" max="1288" width="9.85546875" style="2" customWidth="1"/>
    <col min="1289" max="1289" width="10.28515625" style="2" customWidth="1"/>
    <col min="1290" max="1291" width="10.140625" style="2" bestFit="1" customWidth="1"/>
    <col min="1292" max="1536" width="9.140625" style="2"/>
    <col min="1537" max="1537" width="54.5703125" style="2" customWidth="1"/>
    <col min="1538" max="1538" width="17.42578125" style="2" customWidth="1"/>
    <col min="1539" max="1539" width="6.7109375" style="2" customWidth="1"/>
    <col min="1540" max="1540" width="9.85546875" style="2" bestFit="1" customWidth="1"/>
    <col min="1541" max="1541" width="9.85546875" style="2" customWidth="1"/>
    <col min="1542" max="1542" width="7.140625" style="2" customWidth="1"/>
    <col min="1543" max="1543" width="10" style="2" customWidth="1"/>
    <col min="1544" max="1544" width="9.85546875" style="2" customWidth="1"/>
    <col min="1545" max="1545" width="10.28515625" style="2" customWidth="1"/>
    <col min="1546" max="1547" width="10.140625" style="2" bestFit="1" customWidth="1"/>
    <col min="1548" max="1792" width="9.140625" style="2"/>
    <col min="1793" max="1793" width="54.5703125" style="2" customWidth="1"/>
    <col min="1794" max="1794" width="17.42578125" style="2" customWidth="1"/>
    <col min="1795" max="1795" width="6.7109375" style="2" customWidth="1"/>
    <col min="1796" max="1796" width="9.85546875" style="2" bestFit="1" customWidth="1"/>
    <col min="1797" max="1797" width="9.85546875" style="2" customWidth="1"/>
    <col min="1798" max="1798" width="7.140625" style="2" customWidth="1"/>
    <col min="1799" max="1799" width="10" style="2" customWidth="1"/>
    <col min="1800" max="1800" width="9.85546875" style="2" customWidth="1"/>
    <col min="1801" max="1801" width="10.28515625" style="2" customWidth="1"/>
    <col min="1802" max="1803" width="10.140625" style="2" bestFit="1" customWidth="1"/>
    <col min="1804" max="2048" width="9.140625" style="2"/>
    <col min="2049" max="2049" width="54.5703125" style="2" customWidth="1"/>
    <col min="2050" max="2050" width="17.42578125" style="2" customWidth="1"/>
    <col min="2051" max="2051" width="6.7109375" style="2" customWidth="1"/>
    <col min="2052" max="2052" width="9.85546875" style="2" bestFit="1" customWidth="1"/>
    <col min="2053" max="2053" width="9.85546875" style="2" customWidth="1"/>
    <col min="2054" max="2054" width="7.140625" style="2" customWidth="1"/>
    <col min="2055" max="2055" width="10" style="2" customWidth="1"/>
    <col min="2056" max="2056" width="9.85546875" style="2" customWidth="1"/>
    <col min="2057" max="2057" width="10.28515625" style="2" customWidth="1"/>
    <col min="2058" max="2059" width="10.140625" style="2" bestFit="1" customWidth="1"/>
    <col min="2060" max="2304" width="9.140625" style="2"/>
    <col min="2305" max="2305" width="54.5703125" style="2" customWidth="1"/>
    <col min="2306" max="2306" width="17.42578125" style="2" customWidth="1"/>
    <col min="2307" max="2307" width="6.7109375" style="2" customWidth="1"/>
    <col min="2308" max="2308" width="9.85546875" style="2" bestFit="1" customWidth="1"/>
    <col min="2309" max="2309" width="9.85546875" style="2" customWidth="1"/>
    <col min="2310" max="2310" width="7.140625" style="2" customWidth="1"/>
    <col min="2311" max="2311" width="10" style="2" customWidth="1"/>
    <col min="2312" max="2312" width="9.85546875" style="2" customWidth="1"/>
    <col min="2313" max="2313" width="10.28515625" style="2" customWidth="1"/>
    <col min="2314" max="2315" width="10.140625" style="2" bestFit="1" customWidth="1"/>
    <col min="2316" max="2560" width="9.140625" style="2"/>
    <col min="2561" max="2561" width="54.5703125" style="2" customWidth="1"/>
    <col min="2562" max="2562" width="17.42578125" style="2" customWidth="1"/>
    <col min="2563" max="2563" width="6.7109375" style="2" customWidth="1"/>
    <col min="2564" max="2564" width="9.85546875" style="2" bestFit="1" customWidth="1"/>
    <col min="2565" max="2565" width="9.85546875" style="2" customWidth="1"/>
    <col min="2566" max="2566" width="7.140625" style="2" customWidth="1"/>
    <col min="2567" max="2567" width="10" style="2" customWidth="1"/>
    <col min="2568" max="2568" width="9.85546875" style="2" customWidth="1"/>
    <col min="2569" max="2569" width="10.28515625" style="2" customWidth="1"/>
    <col min="2570" max="2571" width="10.140625" style="2" bestFit="1" customWidth="1"/>
    <col min="2572" max="2816" width="9.140625" style="2"/>
    <col min="2817" max="2817" width="54.5703125" style="2" customWidth="1"/>
    <col min="2818" max="2818" width="17.42578125" style="2" customWidth="1"/>
    <col min="2819" max="2819" width="6.7109375" style="2" customWidth="1"/>
    <col min="2820" max="2820" width="9.85546875" style="2" bestFit="1" customWidth="1"/>
    <col min="2821" max="2821" width="9.85546875" style="2" customWidth="1"/>
    <col min="2822" max="2822" width="7.140625" style="2" customWidth="1"/>
    <col min="2823" max="2823" width="10" style="2" customWidth="1"/>
    <col min="2824" max="2824" width="9.85546875" style="2" customWidth="1"/>
    <col min="2825" max="2825" width="10.28515625" style="2" customWidth="1"/>
    <col min="2826" max="2827" width="10.140625" style="2" bestFit="1" customWidth="1"/>
    <col min="2828" max="3072" width="9.140625" style="2"/>
    <col min="3073" max="3073" width="54.5703125" style="2" customWidth="1"/>
    <col min="3074" max="3074" width="17.42578125" style="2" customWidth="1"/>
    <col min="3075" max="3075" width="6.7109375" style="2" customWidth="1"/>
    <col min="3076" max="3076" width="9.85546875" style="2" bestFit="1" customWidth="1"/>
    <col min="3077" max="3077" width="9.85546875" style="2" customWidth="1"/>
    <col min="3078" max="3078" width="7.140625" style="2" customWidth="1"/>
    <col min="3079" max="3079" width="10" style="2" customWidth="1"/>
    <col min="3080" max="3080" width="9.85546875" style="2" customWidth="1"/>
    <col min="3081" max="3081" width="10.28515625" style="2" customWidth="1"/>
    <col min="3082" max="3083" width="10.140625" style="2" bestFit="1" customWidth="1"/>
    <col min="3084" max="3328" width="9.140625" style="2"/>
    <col min="3329" max="3329" width="54.5703125" style="2" customWidth="1"/>
    <col min="3330" max="3330" width="17.42578125" style="2" customWidth="1"/>
    <col min="3331" max="3331" width="6.7109375" style="2" customWidth="1"/>
    <col min="3332" max="3332" width="9.85546875" style="2" bestFit="1" customWidth="1"/>
    <col min="3333" max="3333" width="9.85546875" style="2" customWidth="1"/>
    <col min="3334" max="3334" width="7.140625" style="2" customWidth="1"/>
    <col min="3335" max="3335" width="10" style="2" customWidth="1"/>
    <col min="3336" max="3336" width="9.85546875" style="2" customWidth="1"/>
    <col min="3337" max="3337" width="10.28515625" style="2" customWidth="1"/>
    <col min="3338" max="3339" width="10.140625" style="2" bestFit="1" customWidth="1"/>
    <col min="3340" max="3584" width="9.140625" style="2"/>
    <col min="3585" max="3585" width="54.5703125" style="2" customWidth="1"/>
    <col min="3586" max="3586" width="17.42578125" style="2" customWidth="1"/>
    <col min="3587" max="3587" width="6.7109375" style="2" customWidth="1"/>
    <col min="3588" max="3588" width="9.85546875" style="2" bestFit="1" customWidth="1"/>
    <col min="3589" max="3589" width="9.85546875" style="2" customWidth="1"/>
    <col min="3590" max="3590" width="7.140625" style="2" customWidth="1"/>
    <col min="3591" max="3591" width="10" style="2" customWidth="1"/>
    <col min="3592" max="3592" width="9.85546875" style="2" customWidth="1"/>
    <col min="3593" max="3593" width="10.28515625" style="2" customWidth="1"/>
    <col min="3594" max="3595" width="10.140625" style="2" bestFit="1" customWidth="1"/>
    <col min="3596" max="3840" width="9.140625" style="2"/>
    <col min="3841" max="3841" width="54.5703125" style="2" customWidth="1"/>
    <col min="3842" max="3842" width="17.42578125" style="2" customWidth="1"/>
    <col min="3843" max="3843" width="6.7109375" style="2" customWidth="1"/>
    <col min="3844" max="3844" width="9.85546875" style="2" bestFit="1" customWidth="1"/>
    <col min="3845" max="3845" width="9.85546875" style="2" customWidth="1"/>
    <col min="3846" max="3846" width="7.140625" style="2" customWidth="1"/>
    <col min="3847" max="3847" width="10" style="2" customWidth="1"/>
    <col min="3848" max="3848" width="9.85546875" style="2" customWidth="1"/>
    <col min="3849" max="3849" width="10.28515625" style="2" customWidth="1"/>
    <col min="3850" max="3851" width="10.140625" style="2" bestFit="1" customWidth="1"/>
    <col min="3852" max="4096" width="9.140625" style="2"/>
    <col min="4097" max="4097" width="54.5703125" style="2" customWidth="1"/>
    <col min="4098" max="4098" width="17.42578125" style="2" customWidth="1"/>
    <col min="4099" max="4099" width="6.7109375" style="2" customWidth="1"/>
    <col min="4100" max="4100" width="9.85546875" style="2" bestFit="1" customWidth="1"/>
    <col min="4101" max="4101" width="9.85546875" style="2" customWidth="1"/>
    <col min="4102" max="4102" width="7.140625" style="2" customWidth="1"/>
    <col min="4103" max="4103" width="10" style="2" customWidth="1"/>
    <col min="4104" max="4104" width="9.85546875" style="2" customWidth="1"/>
    <col min="4105" max="4105" width="10.28515625" style="2" customWidth="1"/>
    <col min="4106" max="4107" width="10.140625" style="2" bestFit="1" customWidth="1"/>
    <col min="4108" max="4352" width="9.140625" style="2"/>
    <col min="4353" max="4353" width="54.5703125" style="2" customWidth="1"/>
    <col min="4354" max="4354" width="17.42578125" style="2" customWidth="1"/>
    <col min="4355" max="4355" width="6.7109375" style="2" customWidth="1"/>
    <col min="4356" max="4356" width="9.85546875" style="2" bestFit="1" customWidth="1"/>
    <col min="4357" max="4357" width="9.85546875" style="2" customWidth="1"/>
    <col min="4358" max="4358" width="7.140625" style="2" customWidth="1"/>
    <col min="4359" max="4359" width="10" style="2" customWidth="1"/>
    <col min="4360" max="4360" width="9.85546875" style="2" customWidth="1"/>
    <col min="4361" max="4361" width="10.28515625" style="2" customWidth="1"/>
    <col min="4362" max="4363" width="10.140625" style="2" bestFit="1" customWidth="1"/>
    <col min="4364" max="4608" width="9.140625" style="2"/>
    <col min="4609" max="4609" width="54.5703125" style="2" customWidth="1"/>
    <col min="4610" max="4610" width="17.42578125" style="2" customWidth="1"/>
    <col min="4611" max="4611" width="6.7109375" style="2" customWidth="1"/>
    <col min="4612" max="4612" width="9.85546875" style="2" bestFit="1" customWidth="1"/>
    <col min="4613" max="4613" width="9.85546875" style="2" customWidth="1"/>
    <col min="4614" max="4614" width="7.140625" style="2" customWidth="1"/>
    <col min="4615" max="4615" width="10" style="2" customWidth="1"/>
    <col min="4616" max="4616" width="9.85546875" style="2" customWidth="1"/>
    <col min="4617" max="4617" width="10.28515625" style="2" customWidth="1"/>
    <col min="4618" max="4619" width="10.140625" style="2" bestFit="1" customWidth="1"/>
    <col min="4620" max="4864" width="9.140625" style="2"/>
    <col min="4865" max="4865" width="54.5703125" style="2" customWidth="1"/>
    <col min="4866" max="4866" width="17.42578125" style="2" customWidth="1"/>
    <col min="4867" max="4867" width="6.7109375" style="2" customWidth="1"/>
    <col min="4868" max="4868" width="9.85546875" style="2" bestFit="1" customWidth="1"/>
    <col min="4869" max="4869" width="9.85546875" style="2" customWidth="1"/>
    <col min="4870" max="4870" width="7.140625" style="2" customWidth="1"/>
    <col min="4871" max="4871" width="10" style="2" customWidth="1"/>
    <col min="4872" max="4872" width="9.85546875" style="2" customWidth="1"/>
    <col min="4873" max="4873" width="10.28515625" style="2" customWidth="1"/>
    <col min="4874" max="4875" width="10.140625" style="2" bestFit="1" customWidth="1"/>
    <col min="4876" max="5120" width="9.140625" style="2"/>
    <col min="5121" max="5121" width="54.5703125" style="2" customWidth="1"/>
    <col min="5122" max="5122" width="17.42578125" style="2" customWidth="1"/>
    <col min="5123" max="5123" width="6.7109375" style="2" customWidth="1"/>
    <col min="5124" max="5124" width="9.85546875" style="2" bestFit="1" customWidth="1"/>
    <col min="5125" max="5125" width="9.85546875" style="2" customWidth="1"/>
    <col min="5126" max="5126" width="7.140625" style="2" customWidth="1"/>
    <col min="5127" max="5127" width="10" style="2" customWidth="1"/>
    <col min="5128" max="5128" width="9.85546875" style="2" customWidth="1"/>
    <col min="5129" max="5129" width="10.28515625" style="2" customWidth="1"/>
    <col min="5130" max="5131" width="10.140625" style="2" bestFit="1" customWidth="1"/>
    <col min="5132" max="5376" width="9.140625" style="2"/>
    <col min="5377" max="5377" width="54.5703125" style="2" customWidth="1"/>
    <col min="5378" max="5378" width="17.42578125" style="2" customWidth="1"/>
    <col min="5379" max="5379" width="6.7109375" style="2" customWidth="1"/>
    <col min="5380" max="5380" width="9.85546875" style="2" bestFit="1" customWidth="1"/>
    <col min="5381" max="5381" width="9.85546875" style="2" customWidth="1"/>
    <col min="5382" max="5382" width="7.140625" style="2" customWidth="1"/>
    <col min="5383" max="5383" width="10" style="2" customWidth="1"/>
    <col min="5384" max="5384" width="9.85546875" style="2" customWidth="1"/>
    <col min="5385" max="5385" width="10.28515625" style="2" customWidth="1"/>
    <col min="5386" max="5387" width="10.140625" style="2" bestFit="1" customWidth="1"/>
    <col min="5388" max="5632" width="9.140625" style="2"/>
    <col min="5633" max="5633" width="54.5703125" style="2" customWidth="1"/>
    <col min="5634" max="5634" width="17.42578125" style="2" customWidth="1"/>
    <col min="5635" max="5635" width="6.7109375" style="2" customWidth="1"/>
    <col min="5636" max="5636" width="9.85546875" style="2" bestFit="1" customWidth="1"/>
    <col min="5637" max="5637" width="9.85546875" style="2" customWidth="1"/>
    <col min="5638" max="5638" width="7.140625" style="2" customWidth="1"/>
    <col min="5639" max="5639" width="10" style="2" customWidth="1"/>
    <col min="5640" max="5640" width="9.85546875" style="2" customWidth="1"/>
    <col min="5641" max="5641" width="10.28515625" style="2" customWidth="1"/>
    <col min="5642" max="5643" width="10.140625" style="2" bestFit="1" customWidth="1"/>
    <col min="5644" max="5888" width="9.140625" style="2"/>
    <col min="5889" max="5889" width="54.5703125" style="2" customWidth="1"/>
    <col min="5890" max="5890" width="17.42578125" style="2" customWidth="1"/>
    <col min="5891" max="5891" width="6.7109375" style="2" customWidth="1"/>
    <col min="5892" max="5892" width="9.85546875" style="2" bestFit="1" customWidth="1"/>
    <col min="5893" max="5893" width="9.85546875" style="2" customWidth="1"/>
    <col min="5894" max="5894" width="7.140625" style="2" customWidth="1"/>
    <col min="5895" max="5895" width="10" style="2" customWidth="1"/>
    <col min="5896" max="5896" width="9.85546875" style="2" customWidth="1"/>
    <col min="5897" max="5897" width="10.28515625" style="2" customWidth="1"/>
    <col min="5898" max="5899" width="10.140625" style="2" bestFit="1" customWidth="1"/>
    <col min="5900" max="6144" width="9.140625" style="2"/>
    <col min="6145" max="6145" width="54.5703125" style="2" customWidth="1"/>
    <col min="6146" max="6146" width="17.42578125" style="2" customWidth="1"/>
    <col min="6147" max="6147" width="6.7109375" style="2" customWidth="1"/>
    <col min="6148" max="6148" width="9.85546875" style="2" bestFit="1" customWidth="1"/>
    <col min="6149" max="6149" width="9.85546875" style="2" customWidth="1"/>
    <col min="6150" max="6150" width="7.140625" style="2" customWidth="1"/>
    <col min="6151" max="6151" width="10" style="2" customWidth="1"/>
    <col min="6152" max="6152" width="9.85546875" style="2" customWidth="1"/>
    <col min="6153" max="6153" width="10.28515625" style="2" customWidth="1"/>
    <col min="6154" max="6155" width="10.140625" style="2" bestFit="1" customWidth="1"/>
    <col min="6156" max="6400" width="9.140625" style="2"/>
    <col min="6401" max="6401" width="54.5703125" style="2" customWidth="1"/>
    <col min="6402" max="6402" width="17.42578125" style="2" customWidth="1"/>
    <col min="6403" max="6403" width="6.7109375" style="2" customWidth="1"/>
    <col min="6404" max="6404" width="9.85546875" style="2" bestFit="1" customWidth="1"/>
    <col min="6405" max="6405" width="9.85546875" style="2" customWidth="1"/>
    <col min="6406" max="6406" width="7.140625" style="2" customWidth="1"/>
    <col min="6407" max="6407" width="10" style="2" customWidth="1"/>
    <col min="6408" max="6408" width="9.85546875" style="2" customWidth="1"/>
    <col min="6409" max="6409" width="10.28515625" style="2" customWidth="1"/>
    <col min="6410" max="6411" width="10.140625" style="2" bestFit="1" customWidth="1"/>
    <col min="6412" max="6656" width="9.140625" style="2"/>
    <col min="6657" max="6657" width="54.5703125" style="2" customWidth="1"/>
    <col min="6658" max="6658" width="17.42578125" style="2" customWidth="1"/>
    <col min="6659" max="6659" width="6.7109375" style="2" customWidth="1"/>
    <col min="6660" max="6660" width="9.85546875" style="2" bestFit="1" customWidth="1"/>
    <col min="6661" max="6661" width="9.85546875" style="2" customWidth="1"/>
    <col min="6662" max="6662" width="7.140625" style="2" customWidth="1"/>
    <col min="6663" max="6663" width="10" style="2" customWidth="1"/>
    <col min="6664" max="6664" width="9.85546875" style="2" customWidth="1"/>
    <col min="6665" max="6665" width="10.28515625" style="2" customWidth="1"/>
    <col min="6666" max="6667" width="10.140625" style="2" bestFit="1" customWidth="1"/>
    <col min="6668" max="6912" width="9.140625" style="2"/>
    <col min="6913" max="6913" width="54.5703125" style="2" customWidth="1"/>
    <col min="6914" max="6914" width="17.42578125" style="2" customWidth="1"/>
    <col min="6915" max="6915" width="6.7109375" style="2" customWidth="1"/>
    <col min="6916" max="6916" width="9.85546875" style="2" bestFit="1" customWidth="1"/>
    <col min="6917" max="6917" width="9.85546875" style="2" customWidth="1"/>
    <col min="6918" max="6918" width="7.140625" style="2" customWidth="1"/>
    <col min="6919" max="6919" width="10" style="2" customWidth="1"/>
    <col min="6920" max="6920" width="9.85546875" style="2" customWidth="1"/>
    <col min="6921" max="6921" width="10.28515625" style="2" customWidth="1"/>
    <col min="6922" max="6923" width="10.140625" style="2" bestFit="1" customWidth="1"/>
    <col min="6924" max="7168" width="9.140625" style="2"/>
    <col min="7169" max="7169" width="54.5703125" style="2" customWidth="1"/>
    <col min="7170" max="7170" width="17.42578125" style="2" customWidth="1"/>
    <col min="7171" max="7171" width="6.7109375" style="2" customWidth="1"/>
    <col min="7172" max="7172" width="9.85546875" style="2" bestFit="1" customWidth="1"/>
    <col min="7173" max="7173" width="9.85546875" style="2" customWidth="1"/>
    <col min="7174" max="7174" width="7.140625" style="2" customWidth="1"/>
    <col min="7175" max="7175" width="10" style="2" customWidth="1"/>
    <col min="7176" max="7176" width="9.85546875" style="2" customWidth="1"/>
    <col min="7177" max="7177" width="10.28515625" style="2" customWidth="1"/>
    <col min="7178" max="7179" width="10.140625" style="2" bestFit="1" customWidth="1"/>
    <col min="7180" max="7424" width="9.140625" style="2"/>
    <col min="7425" max="7425" width="54.5703125" style="2" customWidth="1"/>
    <col min="7426" max="7426" width="17.42578125" style="2" customWidth="1"/>
    <col min="7427" max="7427" width="6.7109375" style="2" customWidth="1"/>
    <col min="7428" max="7428" width="9.85546875" style="2" bestFit="1" customWidth="1"/>
    <col min="7429" max="7429" width="9.85546875" style="2" customWidth="1"/>
    <col min="7430" max="7430" width="7.140625" style="2" customWidth="1"/>
    <col min="7431" max="7431" width="10" style="2" customWidth="1"/>
    <col min="7432" max="7432" width="9.85546875" style="2" customWidth="1"/>
    <col min="7433" max="7433" width="10.28515625" style="2" customWidth="1"/>
    <col min="7434" max="7435" width="10.140625" style="2" bestFit="1" customWidth="1"/>
    <col min="7436" max="7680" width="9.140625" style="2"/>
    <col min="7681" max="7681" width="54.5703125" style="2" customWidth="1"/>
    <col min="7682" max="7682" width="17.42578125" style="2" customWidth="1"/>
    <col min="7683" max="7683" width="6.7109375" style="2" customWidth="1"/>
    <col min="7684" max="7684" width="9.85546875" style="2" bestFit="1" customWidth="1"/>
    <col min="7685" max="7685" width="9.85546875" style="2" customWidth="1"/>
    <col min="7686" max="7686" width="7.140625" style="2" customWidth="1"/>
    <col min="7687" max="7687" width="10" style="2" customWidth="1"/>
    <col min="7688" max="7688" width="9.85546875" style="2" customWidth="1"/>
    <col min="7689" max="7689" width="10.28515625" style="2" customWidth="1"/>
    <col min="7690" max="7691" width="10.140625" style="2" bestFit="1" customWidth="1"/>
    <col min="7692" max="7936" width="9.140625" style="2"/>
    <col min="7937" max="7937" width="54.5703125" style="2" customWidth="1"/>
    <col min="7938" max="7938" width="17.42578125" style="2" customWidth="1"/>
    <col min="7939" max="7939" width="6.7109375" style="2" customWidth="1"/>
    <col min="7940" max="7940" width="9.85546875" style="2" bestFit="1" customWidth="1"/>
    <col min="7941" max="7941" width="9.85546875" style="2" customWidth="1"/>
    <col min="7942" max="7942" width="7.140625" style="2" customWidth="1"/>
    <col min="7943" max="7943" width="10" style="2" customWidth="1"/>
    <col min="7944" max="7944" width="9.85546875" style="2" customWidth="1"/>
    <col min="7945" max="7945" width="10.28515625" style="2" customWidth="1"/>
    <col min="7946" max="7947" width="10.140625" style="2" bestFit="1" customWidth="1"/>
    <col min="7948" max="8192" width="9.140625" style="2"/>
    <col min="8193" max="8193" width="54.5703125" style="2" customWidth="1"/>
    <col min="8194" max="8194" width="17.42578125" style="2" customWidth="1"/>
    <col min="8195" max="8195" width="6.7109375" style="2" customWidth="1"/>
    <col min="8196" max="8196" width="9.85546875" style="2" bestFit="1" customWidth="1"/>
    <col min="8197" max="8197" width="9.85546875" style="2" customWidth="1"/>
    <col min="8198" max="8198" width="7.140625" style="2" customWidth="1"/>
    <col min="8199" max="8199" width="10" style="2" customWidth="1"/>
    <col min="8200" max="8200" width="9.85546875" style="2" customWidth="1"/>
    <col min="8201" max="8201" width="10.28515625" style="2" customWidth="1"/>
    <col min="8202" max="8203" width="10.140625" style="2" bestFit="1" customWidth="1"/>
    <col min="8204" max="8448" width="9.140625" style="2"/>
    <col min="8449" max="8449" width="54.5703125" style="2" customWidth="1"/>
    <col min="8450" max="8450" width="17.42578125" style="2" customWidth="1"/>
    <col min="8451" max="8451" width="6.7109375" style="2" customWidth="1"/>
    <col min="8452" max="8452" width="9.85546875" style="2" bestFit="1" customWidth="1"/>
    <col min="8453" max="8453" width="9.85546875" style="2" customWidth="1"/>
    <col min="8454" max="8454" width="7.140625" style="2" customWidth="1"/>
    <col min="8455" max="8455" width="10" style="2" customWidth="1"/>
    <col min="8456" max="8456" width="9.85546875" style="2" customWidth="1"/>
    <col min="8457" max="8457" width="10.28515625" style="2" customWidth="1"/>
    <col min="8458" max="8459" width="10.140625" style="2" bestFit="1" customWidth="1"/>
    <col min="8460" max="8704" width="9.140625" style="2"/>
    <col min="8705" max="8705" width="54.5703125" style="2" customWidth="1"/>
    <col min="8706" max="8706" width="17.42578125" style="2" customWidth="1"/>
    <col min="8707" max="8707" width="6.7109375" style="2" customWidth="1"/>
    <col min="8708" max="8708" width="9.85546875" style="2" bestFit="1" customWidth="1"/>
    <col min="8709" max="8709" width="9.85546875" style="2" customWidth="1"/>
    <col min="8710" max="8710" width="7.140625" style="2" customWidth="1"/>
    <col min="8711" max="8711" width="10" style="2" customWidth="1"/>
    <col min="8712" max="8712" width="9.85546875" style="2" customWidth="1"/>
    <col min="8713" max="8713" width="10.28515625" style="2" customWidth="1"/>
    <col min="8714" max="8715" width="10.140625" style="2" bestFit="1" customWidth="1"/>
    <col min="8716" max="8960" width="9.140625" style="2"/>
    <col min="8961" max="8961" width="54.5703125" style="2" customWidth="1"/>
    <col min="8962" max="8962" width="17.42578125" style="2" customWidth="1"/>
    <col min="8963" max="8963" width="6.7109375" style="2" customWidth="1"/>
    <col min="8964" max="8964" width="9.85546875" style="2" bestFit="1" customWidth="1"/>
    <col min="8965" max="8965" width="9.85546875" style="2" customWidth="1"/>
    <col min="8966" max="8966" width="7.140625" style="2" customWidth="1"/>
    <col min="8967" max="8967" width="10" style="2" customWidth="1"/>
    <col min="8968" max="8968" width="9.85546875" style="2" customWidth="1"/>
    <col min="8969" max="8969" width="10.28515625" style="2" customWidth="1"/>
    <col min="8970" max="8971" width="10.140625" style="2" bestFit="1" customWidth="1"/>
    <col min="8972" max="9216" width="9.140625" style="2"/>
    <col min="9217" max="9217" width="54.5703125" style="2" customWidth="1"/>
    <col min="9218" max="9218" width="17.42578125" style="2" customWidth="1"/>
    <col min="9219" max="9219" width="6.7109375" style="2" customWidth="1"/>
    <col min="9220" max="9220" width="9.85546875" style="2" bestFit="1" customWidth="1"/>
    <col min="9221" max="9221" width="9.85546875" style="2" customWidth="1"/>
    <col min="9222" max="9222" width="7.140625" style="2" customWidth="1"/>
    <col min="9223" max="9223" width="10" style="2" customWidth="1"/>
    <col min="9224" max="9224" width="9.85546875" style="2" customWidth="1"/>
    <col min="9225" max="9225" width="10.28515625" style="2" customWidth="1"/>
    <col min="9226" max="9227" width="10.140625" style="2" bestFit="1" customWidth="1"/>
    <col min="9228" max="9472" width="9.140625" style="2"/>
    <col min="9473" max="9473" width="54.5703125" style="2" customWidth="1"/>
    <col min="9474" max="9474" width="17.42578125" style="2" customWidth="1"/>
    <col min="9475" max="9475" width="6.7109375" style="2" customWidth="1"/>
    <col min="9476" max="9476" width="9.85546875" style="2" bestFit="1" customWidth="1"/>
    <col min="9477" max="9477" width="9.85546875" style="2" customWidth="1"/>
    <col min="9478" max="9478" width="7.140625" style="2" customWidth="1"/>
    <col min="9479" max="9479" width="10" style="2" customWidth="1"/>
    <col min="9480" max="9480" width="9.85546875" style="2" customWidth="1"/>
    <col min="9481" max="9481" width="10.28515625" style="2" customWidth="1"/>
    <col min="9482" max="9483" width="10.140625" style="2" bestFit="1" customWidth="1"/>
    <col min="9484" max="9728" width="9.140625" style="2"/>
    <col min="9729" max="9729" width="54.5703125" style="2" customWidth="1"/>
    <col min="9730" max="9730" width="17.42578125" style="2" customWidth="1"/>
    <col min="9731" max="9731" width="6.7109375" style="2" customWidth="1"/>
    <col min="9732" max="9732" width="9.85546875" style="2" bestFit="1" customWidth="1"/>
    <col min="9733" max="9733" width="9.85546875" style="2" customWidth="1"/>
    <col min="9734" max="9734" width="7.140625" style="2" customWidth="1"/>
    <col min="9735" max="9735" width="10" style="2" customWidth="1"/>
    <col min="9736" max="9736" width="9.85546875" style="2" customWidth="1"/>
    <col min="9737" max="9737" width="10.28515625" style="2" customWidth="1"/>
    <col min="9738" max="9739" width="10.140625" style="2" bestFit="1" customWidth="1"/>
    <col min="9740" max="9984" width="9.140625" style="2"/>
    <col min="9985" max="9985" width="54.5703125" style="2" customWidth="1"/>
    <col min="9986" max="9986" width="17.42578125" style="2" customWidth="1"/>
    <col min="9987" max="9987" width="6.7109375" style="2" customWidth="1"/>
    <col min="9988" max="9988" width="9.85546875" style="2" bestFit="1" customWidth="1"/>
    <col min="9989" max="9989" width="9.85546875" style="2" customWidth="1"/>
    <col min="9990" max="9990" width="7.140625" style="2" customWidth="1"/>
    <col min="9991" max="9991" width="10" style="2" customWidth="1"/>
    <col min="9992" max="9992" width="9.85546875" style="2" customWidth="1"/>
    <col min="9993" max="9993" width="10.28515625" style="2" customWidth="1"/>
    <col min="9994" max="9995" width="10.140625" style="2" bestFit="1" customWidth="1"/>
    <col min="9996" max="10240" width="9.140625" style="2"/>
    <col min="10241" max="10241" width="54.5703125" style="2" customWidth="1"/>
    <col min="10242" max="10242" width="17.42578125" style="2" customWidth="1"/>
    <col min="10243" max="10243" width="6.7109375" style="2" customWidth="1"/>
    <col min="10244" max="10244" width="9.85546875" style="2" bestFit="1" customWidth="1"/>
    <col min="10245" max="10245" width="9.85546875" style="2" customWidth="1"/>
    <col min="10246" max="10246" width="7.140625" style="2" customWidth="1"/>
    <col min="10247" max="10247" width="10" style="2" customWidth="1"/>
    <col min="10248" max="10248" width="9.85546875" style="2" customWidth="1"/>
    <col min="10249" max="10249" width="10.28515625" style="2" customWidth="1"/>
    <col min="10250" max="10251" width="10.140625" style="2" bestFit="1" customWidth="1"/>
    <col min="10252" max="10496" width="9.140625" style="2"/>
    <col min="10497" max="10497" width="54.5703125" style="2" customWidth="1"/>
    <col min="10498" max="10498" width="17.42578125" style="2" customWidth="1"/>
    <col min="10499" max="10499" width="6.7109375" style="2" customWidth="1"/>
    <col min="10500" max="10500" width="9.85546875" style="2" bestFit="1" customWidth="1"/>
    <col min="10501" max="10501" width="9.85546875" style="2" customWidth="1"/>
    <col min="10502" max="10502" width="7.140625" style="2" customWidth="1"/>
    <col min="10503" max="10503" width="10" style="2" customWidth="1"/>
    <col min="10504" max="10504" width="9.85546875" style="2" customWidth="1"/>
    <col min="10505" max="10505" width="10.28515625" style="2" customWidth="1"/>
    <col min="10506" max="10507" width="10.140625" style="2" bestFit="1" customWidth="1"/>
    <col min="10508" max="10752" width="9.140625" style="2"/>
    <col min="10753" max="10753" width="54.5703125" style="2" customWidth="1"/>
    <col min="10754" max="10754" width="17.42578125" style="2" customWidth="1"/>
    <col min="10755" max="10755" width="6.7109375" style="2" customWidth="1"/>
    <col min="10756" max="10756" width="9.85546875" style="2" bestFit="1" customWidth="1"/>
    <col min="10757" max="10757" width="9.85546875" style="2" customWidth="1"/>
    <col min="10758" max="10758" width="7.140625" style="2" customWidth="1"/>
    <col min="10759" max="10759" width="10" style="2" customWidth="1"/>
    <col min="10760" max="10760" width="9.85546875" style="2" customWidth="1"/>
    <col min="10761" max="10761" width="10.28515625" style="2" customWidth="1"/>
    <col min="10762" max="10763" width="10.140625" style="2" bestFit="1" customWidth="1"/>
    <col min="10764" max="11008" width="9.140625" style="2"/>
    <col min="11009" max="11009" width="54.5703125" style="2" customWidth="1"/>
    <col min="11010" max="11010" width="17.42578125" style="2" customWidth="1"/>
    <col min="11011" max="11011" width="6.7109375" style="2" customWidth="1"/>
    <col min="11012" max="11012" width="9.85546875" style="2" bestFit="1" customWidth="1"/>
    <col min="11013" max="11013" width="9.85546875" style="2" customWidth="1"/>
    <col min="11014" max="11014" width="7.140625" style="2" customWidth="1"/>
    <col min="11015" max="11015" width="10" style="2" customWidth="1"/>
    <col min="11016" max="11016" width="9.85546875" style="2" customWidth="1"/>
    <col min="11017" max="11017" width="10.28515625" style="2" customWidth="1"/>
    <col min="11018" max="11019" width="10.140625" style="2" bestFit="1" customWidth="1"/>
    <col min="11020" max="11264" width="9.140625" style="2"/>
    <col min="11265" max="11265" width="54.5703125" style="2" customWidth="1"/>
    <col min="11266" max="11266" width="17.42578125" style="2" customWidth="1"/>
    <col min="11267" max="11267" width="6.7109375" style="2" customWidth="1"/>
    <col min="11268" max="11268" width="9.85546875" style="2" bestFit="1" customWidth="1"/>
    <col min="11269" max="11269" width="9.85546875" style="2" customWidth="1"/>
    <col min="11270" max="11270" width="7.140625" style="2" customWidth="1"/>
    <col min="11271" max="11271" width="10" style="2" customWidth="1"/>
    <col min="11272" max="11272" width="9.85546875" style="2" customWidth="1"/>
    <col min="11273" max="11273" width="10.28515625" style="2" customWidth="1"/>
    <col min="11274" max="11275" width="10.140625" style="2" bestFit="1" customWidth="1"/>
    <col min="11276" max="11520" width="9.140625" style="2"/>
    <col min="11521" max="11521" width="54.5703125" style="2" customWidth="1"/>
    <col min="11522" max="11522" width="17.42578125" style="2" customWidth="1"/>
    <col min="11523" max="11523" width="6.7109375" style="2" customWidth="1"/>
    <col min="11524" max="11524" width="9.85546875" style="2" bestFit="1" customWidth="1"/>
    <col min="11525" max="11525" width="9.85546875" style="2" customWidth="1"/>
    <col min="11526" max="11526" width="7.140625" style="2" customWidth="1"/>
    <col min="11527" max="11527" width="10" style="2" customWidth="1"/>
    <col min="11528" max="11528" width="9.85546875" style="2" customWidth="1"/>
    <col min="11529" max="11529" width="10.28515625" style="2" customWidth="1"/>
    <col min="11530" max="11531" width="10.140625" style="2" bestFit="1" customWidth="1"/>
    <col min="11532" max="11776" width="9.140625" style="2"/>
    <col min="11777" max="11777" width="54.5703125" style="2" customWidth="1"/>
    <col min="11778" max="11778" width="17.42578125" style="2" customWidth="1"/>
    <col min="11779" max="11779" width="6.7109375" style="2" customWidth="1"/>
    <col min="11780" max="11780" width="9.85546875" style="2" bestFit="1" customWidth="1"/>
    <col min="11781" max="11781" width="9.85546875" style="2" customWidth="1"/>
    <col min="11782" max="11782" width="7.140625" style="2" customWidth="1"/>
    <col min="11783" max="11783" width="10" style="2" customWidth="1"/>
    <col min="11784" max="11784" width="9.85546875" style="2" customWidth="1"/>
    <col min="11785" max="11785" width="10.28515625" style="2" customWidth="1"/>
    <col min="11786" max="11787" width="10.140625" style="2" bestFit="1" customWidth="1"/>
    <col min="11788" max="12032" width="9.140625" style="2"/>
    <col min="12033" max="12033" width="54.5703125" style="2" customWidth="1"/>
    <col min="12034" max="12034" width="17.42578125" style="2" customWidth="1"/>
    <col min="12035" max="12035" width="6.7109375" style="2" customWidth="1"/>
    <col min="12036" max="12036" width="9.85546875" style="2" bestFit="1" customWidth="1"/>
    <col min="12037" max="12037" width="9.85546875" style="2" customWidth="1"/>
    <col min="12038" max="12038" width="7.140625" style="2" customWidth="1"/>
    <col min="12039" max="12039" width="10" style="2" customWidth="1"/>
    <col min="12040" max="12040" width="9.85546875" style="2" customWidth="1"/>
    <col min="12041" max="12041" width="10.28515625" style="2" customWidth="1"/>
    <col min="12042" max="12043" width="10.140625" style="2" bestFit="1" customWidth="1"/>
    <col min="12044" max="12288" width="9.140625" style="2"/>
    <col min="12289" max="12289" width="54.5703125" style="2" customWidth="1"/>
    <col min="12290" max="12290" width="17.42578125" style="2" customWidth="1"/>
    <col min="12291" max="12291" width="6.7109375" style="2" customWidth="1"/>
    <col min="12292" max="12292" width="9.85546875" style="2" bestFit="1" customWidth="1"/>
    <col min="12293" max="12293" width="9.85546875" style="2" customWidth="1"/>
    <col min="12294" max="12294" width="7.140625" style="2" customWidth="1"/>
    <col min="12295" max="12295" width="10" style="2" customWidth="1"/>
    <col min="12296" max="12296" width="9.85546875" style="2" customWidth="1"/>
    <col min="12297" max="12297" width="10.28515625" style="2" customWidth="1"/>
    <col min="12298" max="12299" width="10.140625" style="2" bestFit="1" customWidth="1"/>
    <col min="12300" max="12544" width="9.140625" style="2"/>
    <col min="12545" max="12545" width="54.5703125" style="2" customWidth="1"/>
    <col min="12546" max="12546" width="17.42578125" style="2" customWidth="1"/>
    <col min="12547" max="12547" width="6.7109375" style="2" customWidth="1"/>
    <col min="12548" max="12548" width="9.85546875" style="2" bestFit="1" customWidth="1"/>
    <col min="12549" max="12549" width="9.85546875" style="2" customWidth="1"/>
    <col min="12550" max="12550" width="7.140625" style="2" customWidth="1"/>
    <col min="12551" max="12551" width="10" style="2" customWidth="1"/>
    <col min="12552" max="12552" width="9.85546875" style="2" customWidth="1"/>
    <col min="12553" max="12553" width="10.28515625" style="2" customWidth="1"/>
    <col min="12554" max="12555" width="10.140625" style="2" bestFit="1" customWidth="1"/>
    <col min="12556" max="12800" width="9.140625" style="2"/>
    <col min="12801" max="12801" width="54.5703125" style="2" customWidth="1"/>
    <col min="12802" max="12802" width="17.42578125" style="2" customWidth="1"/>
    <col min="12803" max="12803" width="6.7109375" style="2" customWidth="1"/>
    <col min="12804" max="12804" width="9.85546875" style="2" bestFit="1" customWidth="1"/>
    <col min="12805" max="12805" width="9.85546875" style="2" customWidth="1"/>
    <col min="12806" max="12806" width="7.140625" style="2" customWidth="1"/>
    <col min="12807" max="12807" width="10" style="2" customWidth="1"/>
    <col min="12808" max="12808" width="9.85546875" style="2" customWidth="1"/>
    <col min="12809" max="12809" width="10.28515625" style="2" customWidth="1"/>
    <col min="12810" max="12811" width="10.140625" style="2" bestFit="1" customWidth="1"/>
    <col min="12812" max="13056" width="9.140625" style="2"/>
    <col min="13057" max="13057" width="54.5703125" style="2" customWidth="1"/>
    <col min="13058" max="13058" width="17.42578125" style="2" customWidth="1"/>
    <col min="13059" max="13059" width="6.7109375" style="2" customWidth="1"/>
    <col min="13060" max="13060" width="9.85546875" style="2" bestFit="1" customWidth="1"/>
    <col min="13061" max="13061" width="9.85546875" style="2" customWidth="1"/>
    <col min="13062" max="13062" width="7.140625" style="2" customWidth="1"/>
    <col min="13063" max="13063" width="10" style="2" customWidth="1"/>
    <col min="13064" max="13064" width="9.85546875" style="2" customWidth="1"/>
    <col min="13065" max="13065" width="10.28515625" style="2" customWidth="1"/>
    <col min="13066" max="13067" width="10.140625" style="2" bestFit="1" customWidth="1"/>
    <col min="13068" max="13312" width="9.140625" style="2"/>
    <col min="13313" max="13313" width="54.5703125" style="2" customWidth="1"/>
    <col min="13314" max="13314" width="17.42578125" style="2" customWidth="1"/>
    <col min="13315" max="13315" width="6.7109375" style="2" customWidth="1"/>
    <col min="13316" max="13316" width="9.85546875" style="2" bestFit="1" customWidth="1"/>
    <col min="13317" max="13317" width="9.85546875" style="2" customWidth="1"/>
    <col min="13318" max="13318" width="7.140625" style="2" customWidth="1"/>
    <col min="13319" max="13319" width="10" style="2" customWidth="1"/>
    <col min="13320" max="13320" width="9.85546875" style="2" customWidth="1"/>
    <col min="13321" max="13321" width="10.28515625" style="2" customWidth="1"/>
    <col min="13322" max="13323" width="10.140625" style="2" bestFit="1" customWidth="1"/>
    <col min="13324" max="13568" width="9.140625" style="2"/>
    <col min="13569" max="13569" width="54.5703125" style="2" customWidth="1"/>
    <col min="13570" max="13570" width="17.42578125" style="2" customWidth="1"/>
    <col min="13571" max="13571" width="6.7109375" style="2" customWidth="1"/>
    <col min="13572" max="13572" width="9.85546875" style="2" bestFit="1" customWidth="1"/>
    <col min="13573" max="13573" width="9.85546875" style="2" customWidth="1"/>
    <col min="13574" max="13574" width="7.140625" style="2" customWidth="1"/>
    <col min="13575" max="13575" width="10" style="2" customWidth="1"/>
    <col min="13576" max="13576" width="9.85546875" style="2" customWidth="1"/>
    <col min="13577" max="13577" width="10.28515625" style="2" customWidth="1"/>
    <col min="13578" max="13579" width="10.140625" style="2" bestFit="1" customWidth="1"/>
    <col min="13580" max="13824" width="9.140625" style="2"/>
    <col min="13825" max="13825" width="54.5703125" style="2" customWidth="1"/>
    <col min="13826" max="13826" width="17.42578125" style="2" customWidth="1"/>
    <col min="13827" max="13827" width="6.7109375" style="2" customWidth="1"/>
    <col min="13828" max="13828" width="9.85546875" style="2" bestFit="1" customWidth="1"/>
    <col min="13829" max="13829" width="9.85546875" style="2" customWidth="1"/>
    <col min="13830" max="13830" width="7.140625" style="2" customWidth="1"/>
    <col min="13831" max="13831" width="10" style="2" customWidth="1"/>
    <col min="13832" max="13832" width="9.85546875" style="2" customWidth="1"/>
    <col min="13833" max="13833" width="10.28515625" style="2" customWidth="1"/>
    <col min="13834" max="13835" width="10.140625" style="2" bestFit="1" customWidth="1"/>
    <col min="13836" max="14080" width="9.140625" style="2"/>
    <col min="14081" max="14081" width="54.5703125" style="2" customWidth="1"/>
    <col min="14082" max="14082" width="17.42578125" style="2" customWidth="1"/>
    <col min="14083" max="14083" width="6.7109375" style="2" customWidth="1"/>
    <col min="14084" max="14084" width="9.85546875" style="2" bestFit="1" customWidth="1"/>
    <col min="14085" max="14085" width="9.85546875" style="2" customWidth="1"/>
    <col min="14086" max="14086" width="7.140625" style="2" customWidth="1"/>
    <col min="14087" max="14087" width="10" style="2" customWidth="1"/>
    <col min="14088" max="14088" width="9.85546875" style="2" customWidth="1"/>
    <col min="14089" max="14089" width="10.28515625" style="2" customWidth="1"/>
    <col min="14090" max="14091" width="10.140625" style="2" bestFit="1" customWidth="1"/>
    <col min="14092" max="14336" width="9.140625" style="2"/>
    <col min="14337" max="14337" width="54.5703125" style="2" customWidth="1"/>
    <col min="14338" max="14338" width="17.42578125" style="2" customWidth="1"/>
    <col min="14339" max="14339" width="6.7109375" style="2" customWidth="1"/>
    <col min="14340" max="14340" width="9.85546875" style="2" bestFit="1" customWidth="1"/>
    <col min="14341" max="14341" width="9.85546875" style="2" customWidth="1"/>
    <col min="14342" max="14342" width="7.140625" style="2" customWidth="1"/>
    <col min="14343" max="14343" width="10" style="2" customWidth="1"/>
    <col min="14344" max="14344" width="9.85546875" style="2" customWidth="1"/>
    <col min="14345" max="14345" width="10.28515625" style="2" customWidth="1"/>
    <col min="14346" max="14347" width="10.140625" style="2" bestFit="1" customWidth="1"/>
    <col min="14348" max="14592" width="9.140625" style="2"/>
    <col min="14593" max="14593" width="54.5703125" style="2" customWidth="1"/>
    <col min="14594" max="14594" width="17.42578125" style="2" customWidth="1"/>
    <col min="14595" max="14595" width="6.7109375" style="2" customWidth="1"/>
    <col min="14596" max="14596" width="9.85546875" style="2" bestFit="1" customWidth="1"/>
    <col min="14597" max="14597" width="9.85546875" style="2" customWidth="1"/>
    <col min="14598" max="14598" width="7.140625" style="2" customWidth="1"/>
    <col min="14599" max="14599" width="10" style="2" customWidth="1"/>
    <col min="14600" max="14600" width="9.85546875" style="2" customWidth="1"/>
    <col min="14601" max="14601" width="10.28515625" style="2" customWidth="1"/>
    <col min="14602" max="14603" width="10.140625" style="2" bestFit="1" customWidth="1"/>
    <col min="14604" max="14848" width="9.140625" style="2"/>
    <col min="14849" max="14849" width="54.5703125" style="2" customWidth="1"/>
    <col min="14850" max="14850" width="17.42578125" style="2" customWidth="1"/>
    <col min="14851" max="14851" width="6.7109375" style="2" customWidth="1"/>
    <col min="14852" max="14852" width="9.85546875" style="2" bestFit="1" customWidth="1"/>
    <col min="14853" max="14853" width="9.85546875" style="2" customWidth="1"/>
    <col min="14854" max="14854" width="7.140625" style="2" customWidth="1"/>
    <col min="14855" max="14855" width="10" style="2" customWidth="1"/>
    <col min="14856" max="14856" width="9.85546875" style="2" customWidth="1"/>
    <col min="14857" max="14857" width="10.28515625" style="2" customWidth="1"/>
    <col min="14858" max="14859" width="10.140625" style="2" bestFit="1" customWidth="1"/>
    <col min="14860" max="15104" width="9.140625" style="2"/>
    <col min="15105" max="15105" width="54.5703125" style="2" customWidth="1"/>
    <col min="15106" max="15106" width="17.42578125" style="2" customWidth="1"/>
    <col min="15107" max="15107" width="6.7109375" style="2" customWidth="1"/>
    <col min="15108" max="15108" width="9.85546875" style="2" bestFit="1" customWidth="1"/>
    <col min="15109" max="15109" width="9.85546875" style="2" customWidth="1"/>
    <col min="15110" max="15110" width="7.140625" style="2" customWidth="1"/>
    <col min="15111" max="15111" width="10" style="2" customWidth="1"/>
    <col min="15112" max="15112" width="9.85546875" style="2" customWidth="1"/>
    <col min="15113" max="15113" width="10.28515625" style="2" customWidth="1"/>
    <col min="15114" max="15115" width="10.140625" style="2" bestFit="1" customWidth="1"/>
    <col min="15116" max="15360" width="9.140625" style="2"/>
    <col min="15361" max="15361" width="54.5703125" style="2" customWidth="1"/>
    <col min="15362" max="15362" width="17.42578125" style="2" customWidth="1"/>
    <col min="15363" max="15363" width="6.7109375" style="2" customWidth="1"/>
    <col min="15364" max="15364" width="9.85546875" style="2" bestFit="1" customWidth="1"/>
    <col min="15365" max="15365" width="9.85546875" style="2" customWidth="1"/>
    <col min="15366" max="15366" width="7.140625" style="2" customWidth="1"/>
    <col min="15367" max="15367" width="10" style="2" customWidth="1"/>
    <col min="15368" max="15368" width="9.85546875" style="2" customWidth="1"/>
    <col min="15369" max="15369" width="10.28515625" style="2" customWidth="1"/>
    <col min="15370" max="15371" width="10.140625" style="2" bestFit="1" customWidth="1"/>
    <col min="15372" max="15616" width="9.140625" style="2"/>
    <col min="15617" max="15617" width="54.5703125" style="2" customWidth="1"/>
    <col min="15618" max="15618" width="17.42578125" style="2" customWidth="1"/>
    <col min="15619" max="15619" width="6.7109375" style="2" customWidth="1"/>
    <col min="15620" max="15620" width="9.85546875" style="2" bestFit="1" customWidth="1"/>
    <col min="15621" max="15621" width="9.85546875" style="2" customWidth="1"/>
    <col min="15622" max="15622" width="7.140625" style="2" customWidth="1"/>
    <col min="15623" max="15623" width="10" style="2" customWidth="1"/>
    <col min="15624" max="15624" width="9.85546875" style="2" customWidth="1"/>
    <col min="15625" max="15625" width="10.28515625" style="2" customWidth="1"/>
    <col min="15626" max="15627" width="10.140625" style="2" bestFit="1" customWidth="1"/>
    <col min="15628" max="15872" width="9.140625" style="2"/>
    <col min="15873" max="15873" width="54.5703125" style="2" customWidth="1"/>
    <col min="15874" max="15874" width="17.42578125" style="2" customWidth="1"/>
    <col min="15875" max="15875" width="6.7109375" style="2" customWidth="1"/>
    <col min="15876" max="15876" width="9.85546875" style="2" bestFit="1" customWidth="1"/>
    <col min="15877" max="15877" width="9.85546875" style="2" customWidth="1"/>
    <col min="15878" max="15878" width="7.140625" style="2" customWidth="1"/>
    <col min="15879" max="15879" width="10" style="2" customWidth="1"/>
    <col min="15880" max="15880" width="9.85546875" style="2" customWidth="1"/>
    <col min="15881" max="15881" width="10.28515625" style="2" customWidth="1"/>
    <col min="15882" max="15883" width="10.140625" style="2" bestFit="1" customWidth="1"/>
    <col min="15884" max="16128" width="9.140625" style="2"/>
    <col min="16129" max="16129" width="54.5703125" style="2" customWidth="1"/>
    <col min="16130" max="16130" width="17.42578125" style="2" customWidth="1"/>
    <col min="16131" max="16131" width="6.7109375" style="2" customWidth="1"/>
    <col min="16132" max="16132" width="9.85546875" style="2" bestFit="1" customWidth="1"/>
    <col min="16133" max="16133" width="9.85546875" style="2" customWidth="1"/>
    <col min="16134" max="16134" width="7.140625" style="2" customWidth="1"/>
    <col min="16135" max="16135" width="10" style="2" customWidth="1"/>
    <col min="16136" max="16136" width="9.85546875" style="2" customWidth="1"/>
    <col min="16137" max="16137" width="10.28515625" style="2" customWidth="1"/>
    <col min="16138" max="16139" width="10.140625" style="2" bestFit="1" customWidth="1"/>
    <col min="16140" max="16384" width="9.140625" style="2"/>
  </cols>
  <sheetData>
    <row r="1" spans="1:12" ht="16.5" x14ac:dyDescent="0.25">
      <c r="A1" s="1"/>
      <c r="B1" s="1"/>
      <c r="C1" s="1"/>
      <c r="D1" s="1"/>
      <c r="E1" s="1"/>
      <c r="F1" s="1"/>
      <c r="G1" s="108" t="s">
        <v>110</v>
      </c>
      <c r="H1" s="108"/>
      <c r="I1" s="108"/>
      <c r="J1" s="108"/>
      <c r="K1" s="108"/>
      <c r="L1" s="1"/>
    </row>
    <row r="2" spans="1:12" ht="16.5" x14ac:dyDescent="0.25">
      <c r="A2" s="1"/>
      <c r="B2" s="1"/>
      <c r="C2" s="1"/>
      <c r="D2" s="1"/>
      <c r="E2" s="1"/>
      <c r="F2" s="1"/>
      <c r="G2" s="80" t="s">
        <v>102</v>
      </c>
      <c r="H2" s="81"/>
      <c r="I2" s="81"/>
      <c r="J2" s="81"/>
      <c r="K2" s="81"/>
      <c r="L2" s="1"/>
    </row>
    <row r="3" spans="1:12" s="4" customFormat="1" ht="16.5" x14ac:dyDescent="0.25">
      <c r="A3" s="3"/>
      <c r="B3" s="3"/>
      <c r="C3" s="3"/>
      <c r="D3" s="3"/>
      <c r="E3" s="3"/>
      <c r="F3" s="3"/>
      <c r="G3" s="3" t="s">
        <v>68</v>
      </c>
      <c r="H3" s="19"/>
      <c r="I3" s="19"/>
      <c r="J3" s="19"/>
      <c r="K3" s="19"/>
      <c r="L3" s="3"/>
    </row>
    <row r="4" spans="1:12" s="4" customFormat="1" ht="16.5" x14ac:dyDescent="0.25">
      <c r="A4" s="3"/>
      <c r="B4" s="3"/>
      <c r="C4" s="3"/>
      <c r="D4" s="3"/>
      <c r="E4" s="3"/>
      <c r="F4" s="3"/>
      <c r="G4" s="3" t="s">
        <v>69</v>
      </c>
      <c r="H4" s="19"/>
      <c r="I4" s="19"/>
      <c r="J4" s="19"/>
      <c r="K4" s="19"/>
      <c r="L4" s="3"/>
    </row>
    <row r="5" spans="1:12" s="4" customFormat="1" ht="16.5" x14ac:dyDescent="0.25">
      <c r="A5" s="3"/>
      <c r="B5" s="3"/>
      <c r="C5" s="3"/>
      <c r="D5" s="3"/>
      <c r="E5" s="3"/>
      <c r="F5" s="3"/>
      <c r="G5" s="3" t="s">
        <v>70</v>
      </c>
      <c r="H5" s="19"/>
      <c r="I5" s="19"/>
      <c r="J5" s="19"/>
      <c r="K5" s="19"/>
      <c r="L5" s="3"/>
    </row>
    <row r="7" spans="1:12" x14ac:dyDescent="0.25">
      <c r="A7" s="109" t="s">
        <v>7</v>
      </c>
      <c r="B7" s="109"/>
      <c r="C7" s="109"/>
      <c r="D7" s="109"/>
      <c r="E7" s="109"/>
      <c r="F7" s="109"/>
      <c r="G7" s="109"/>
      <c r="H7" s="109"/>
      <c r="I7" s="109"/>
    </row>
    <row r="8" spans="1:12" x14ac:dyDescent="0.25">
      <c r="A8" s="109" t="s">
        <v>24</v>
      </c>
      <c r="B8" s="109"/>
      <c r="C8" s="109"/>
      <c r="D8" s="109"/>
      <c r="E8" s="109"/>
      <c r="F8" s="109"/>
      <c r="G8" s="109"/>
      <c r="H8" s="109"/>
      <c r="I8" s="109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</row>
    <row r="10" spans="1:12" ht="30.75" customHeight="1" x14ac:dyDescent="0.25">
      <c r="A10" s="100" t="s">
        <v>8</v>
      </c>
      <c r="B10" s="100" t="s">
        <v>9</v>
      </c>
      <c r="C10" s="100" t="s">
        <v>0</v>
      </c>
      <c r="D10" s="100"/>
      <c r="E10" s="100"/>
      <c r="F10" s="100"/>
      <c r="G10" s="104" t="s">
        <v>10</v>
      </c>
      <c r="H10" s="105"/>
      <c r="I10" s="105"/>
      <c r="J10" s="105"/>
      <c r="K10" s="106"/>
    </row>
    <row r="11" spans="1:12" ht="45" x14ac:dyDescent="0.25">
      <c r="A11" s="100"/>
      <c r="B11" s="100"/>
      <c r="C11" s="6" t="s">
        <v>1</v>
      </c>
      <c r="D11" s="6" t="s">
        <v>11</v>
      </c>
      <c r="E11" s="6" t="s">
        <v>2</v>
      </c>
      <c r="F11" s="6" t="s">
        <v>12</v>
      </c>
      <c r="G11" s="6" t="s">
        <v>13</v>
      </c>
      <c r="H11" s="6" t="s">
        <v>25</v>
      </c>
      <c r="I11" s="6" t="s">
        <v>15</v>
      </c>
      <c r="J11" s="6" t="s">
        <v>16</v>
      </c>
      <c r="K11" s="6" t="s">
        <v>17</v>
      </c>
    </row>
    <row r="12" spans="1:12" s="7" customFormat="1" ht="15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</row>
    <row r="13" spans="1:12" ht="36" customHeight="1" x14ac:dyDescent="0.25">
      <c r="A13" s="107" t="s">
        <v>89</v>
      </c>
      <c r="B13" s="62" t="s">
        <v>4</v>
      </c>
      <c r="C13" s="17"/>
      <c r="D13" s="28" t="s">
        <v>18</v>
      </c>
      <c r="E13" s="84" t="s">
        <v>120</v>
      </c>
      <c r="F13" s="28" t="s">
        <v>18</v>
      </c>
      <c r="G13" s="33">
        <f>G14</f>
        <v>2867.2</v>
      </c>
      <c r="H13" s="33">
        <f t="shared" ref="H13:K13" si="0">H14</f>
        <v>2867.2</v>
      </c>
      <c r="I13" s="33">
        <f t="shared" si="0"/>
        <v>2867.2</v>
      </c>
      <c r="J13" s="33">
        <f t="shared" si="0"/>
        <v>2867.2</v>
      </c>
      <c r="K13" s="33">
        <f t="shared" si="0"/>
        <v>2867.2</v>
      </c>
    </row>
    <row r="14" spans="1:12" ht="46.5" customHeight="1" x14ac:dyDescent="0.25">
      <c r="A14" s="107"/>
      <c r="B14" s="38" t="s">
        <v>41</v>
      </c>
      <c r="C14" s="38">
        <v>750</v>
      </c>
      <c r="D14" s="28" t="s">
        <v>47</v>
      </c>
      <c r="E14" s="84" t="s">
        <v>120</v>
      </c>
      <c r="F14" s="23" t="s">
        <v>18</v>
      </c>
      <c r="G14" s="34">
        <f>G23</f>
        <v>2867.2</v>
      </c>
      <c r="H14" s="34">
        <f t="shared" ref="H14:K14" si="1">H23</f>
        <v>2867.2</v>
      </c>
      <c r="I14" s="34">
        <f t="shared" si="1"/>
        <v>2867.2</v>
      </c>
      <c r="J14" s="34">
        <f t="shared" si="1"/>
        <v>2867.2</v>
      </c>
      <c r="K14" s="34">
        <f t="shared" si="1"/>
        <v>2867.2</v>
      </c>
    </row>
    <row r="15" spans="1:12" ht="57" hidden="1" customHeight="1" x14ac:dyDescent="0.25">
      <c r="A15" s="107"/>
      <c r="B15" s="99" t="s">
        <v>41</v>
      </c>
      <c r="C15" s="99">
        <v>750</v>
      </c>
      <c r="D15" s="17" t="s">
        <v>18</v>
      </c>
      <c r="E15" s="17" t="s">
        <v>18</v>
      </c>
      <c r="F15" s="17" t="s">
        <v>18</v>
      </c>
      <c r="G15" s="33">
        <f>G16+G17+G18</f>
        <v>0</v>
      </c>
      <c r="H15" s="33">
        <f t="shared" ref="H15:K15" si="2">H16+H17+H18</f>
        <v>0</v>
      </c>
      <c r="I15" s="33">
        <f t="shared" si="2"/>
        <v>0</v>
      </c>
      <c r="J15" s="33">
        <f t="shared" si="2"/>
        <v>0</v>
      </c>
      <c r="K15" s="33">
        <f t="shared" si="2"/>
        <v>0</v>
      </c>
    </row>
    <row r="16" spans="1:12" ht="30" hidden="1" customHeight="1" x14ac:dyDescent="0.25">
      <c r="A16" s="107"/>
      <c r="B16" s="99"/>
      <c r="C16" s="99"/>
      <c r="D16" s="28" t="s">
        <v>42</v>
      </c>
      <c r="E16" s="17" t="s">
        <v>3</v>
      </c>
      <c r="F16" s="17"/>
      <c r="G16" s="34"/>
      <c r="H16" s="34"/>
      <c r="I16" s="34"/>
      <c r="J16" s="34"/>
      <c r="K16" s="34"/>
    </row>
    <row r="17" spans="1:11" ht="45" hidden="1" customHeight="1" x14ac:dyDescent="0.25">
      <c r="A17" s="107"/>
      <c r="B17" s="99"/>
      <c r="C17" s="99"/>
      <c r="D17" s="28" t="s">
        <v>42</v>
      </c>
      <c r="E17" s="28" t="s">
        <v>3</v>
      </c>
      <c r="F17" s="17"/>
      <c r="G17" s="34"/>
      <c r="H17" s="34"/>
      <c r="I17" s="34"/>
      <c r="J17" s="34"/>
      <c r="K17" s="34"/>
    </row>
    <row r="18" spans="1:11" ht="30" hidden="1" customHeight="1" x14ac:dyDescent="0.25">
      <c r="A18" s="107"/>
      <c r="B18" s="17" t="s">
        <v>45</v>
      </c>
      <c r="C18" s="17">
        <v>703</v>
      </c>
      <c r="D18" s="28" t="s">
        <v>46</v>
      </c>
      <c r="E18" s="28" t="s">
        <v>3</v>
      </c>
      <c r="F18" s="17"/>
      <c r="G18" s="34"/>
      <c r="H18" s="34"/>
      <c r="I18" s="34"/>
      <c r="J18" s="34"/>
      <c r="K18" s="34"/>
    </row>
    <row r="19" spans="1:11" ht="57" hidden="1" customHeight="1" x14ac:dyDescent="0.25">
      <c r="A19" s="107"/>
      <c r="B19" s="99" t="s">
        <v>19</v>
      </c>
      <c r="C19" s="99">
        <v>750</v>
      </c>
      <c r="D19" s="17" t="s">
        <v>18</v>
      </c>
      <c r="E19" s="17" t="s">
        <v>18</v>
      </c>
      <c r="F19" s="17" t="s">
        <v>18</v>
      </c>
      <c r="G19" s="33">
        <f>G20+G21</f>
        <v>0</v>
      </c>
      <c r="H19" s="33">
        <f t="shared" ref="H19:K19" si="3">H20+H21</f>
        <v>0</v>
      </c>
      <c r="I19" s="33">
        <f t="shared" si="3"/>
        <v>0</v>
      </c>
      <c r="J19" s="33">
        <f t="shared" si="3"/>
        <v>0</v>
      </c>
      <c r="K19" s="33">
        <f t="shared" si="3"/>
        <v>0</v>
      </c>
    </row>
    <row r="20" spans="1:11" ht="47.25" hidden="1" x14ac:dyDescent="0.25">
      <c r="A20" s="67" t="s">
        <v>43</v>
      </c>
      <c r="B20" s="99"/>
      <c r="C20" s="99"/>
      <c r="D20" s="17">
        <v>1401</v>
      </c>
      <c r="E20" s="17" t="s">
        <v>5</v>
      </c>
      <c r="F20" s="17"/>
      <c r="G20" s="34"/>
      <c r="H20" s="34"/>
      <c r="I20" s="34"/>
      <c r="J20" s="34"/>
      <c r="K20" s="34"/>
    </row>
    <row r="21" spans="1:11" ht="63" hidden="1" x14ac:dyDescent="0.25">
      <c r="A21" s="68" t="s">
        <v>48</v>
      </c>
      <c r="B21" s="99"/>
      <c r="C21" s="99"/>
      <c r="D21" s="17">
        <v>1402</v>
      </c>
      <c r="E21" s="21" t="s">
        <v>5</v>
      </c>
      <c r="F21" s="17"/>
      <c r="G21" s="34"/>
      <c r="H21" s="34"/>
      <c r="I21" s="34"/>
      <c r="J21" s="34"/>
      <c r="K21" s="34"/>
    </row>
    <row r="22" spans="1:11" ht="48" customHeight="1" x14ac:dyDescent="0.25">
      <c r="A22" s="69" t="s">
        <v>91</v>
      </c>
      <c r="B22" s="36"/>
      <c r="C22" s="36"/>
      <c r="D22" s="17" t="s">
        <v>18</v>
      </c>
      <c r="E22" s="84" t="s">
        <v>122</v>
      </c>
      <c r="F22" s="17" t="s">
        <v>18</v>
      </c>
      <c r="G22" s="33">
        <f>G23</f>
        <v>2867.2</v>
      </c>
      <c r="H22" s="33">
        <f t="shared" ref="H22:K22" si="4">H23</f>
        <v>2867.2</v>
      </c>
      <c r="I22" s="33">
        <f t="shared" si="4"/>
        <v>2867.2</v>
      </c>
      <c r="J22" s="33">
        <f t="shared" si="4"/>
        <v>2867.2</v>
      </c>
      <c r="K22" s="33">
        <f t="shared" si="4"/>
        <v>2867.2</v>
      </c>
    </row>
    <row r="23" spans="1:11" s="26" customFormat="1" ht="49.5" customHeight="1" x14ac:dyDescent="0.25">
      <c r="A23" s="70" t="s">
        <v>92</v>
      </c>
      <c r="B23" s="38" t="s">
        <v>41</v>
      </c>
      <c r="C23" s="38">
        <v>750</v>
      </c>
      <c r="D23" s="36"/>
      <c r="E23" s="84" t="s">
        <v>116</v>
      </c>
      <c r="F23" s="36"/>
      <c r="G23" s="21">
        <f>G24+G25</f>
        <v>2867.2</v>
      </c>
      <c r="H23" s="21">
        <f t="shared" ref="H23:K23" si="5">H24+H25</f>
        <v>2867.2</v>
      </c>
      <c r="I23" s="21">
        <f t="shared" si="5"/>
        <v>2867.2</v>
      </c>
      <c r="J23" s="21">
        <f t="shared" si="5"/>
        <v>2867.2</v>
      </c>
      <c r="K23" s="21">
        <f t="shared" si="5"/>
        <v>2867.2</v>
      </c>
    </row>
    <row r="24" spans="1:11" s="26" customFormat="1" ht="54" customHeight="1" x14ac:dyDescent="0.25">
      <c r="A24" s="70" t="s">
        <v>82</v>
      </c>
      <c r="B24" s="36"/>
      <c r="C24" s="36"/>
      <c r="D24" s="28" t="s">
        <v>47</v>
      </c>
      <c r="E24" s="84" t="s">
        <v>128</v>
      </c>
      <c r="F24" s="36" t="s">
        <v>130</v>
      </c>
      <c r="G24" s="21">
        <v>2867.2</v>
      </c>
      <c r="H24" s="21">
        <v>2867.2</v>
      </c>
      <c r="I24" s="21">
        <v>2867.2</v>
      </c>
      <c r="J24" s="21">
        <v>2867.2</v>
      </c>
      <c r="K24" s="21">
        <v>2867.2</v>
      </c>
    </row>
  </sheetData>
  <mergeCells count="12">
    <mergeCell ref="G10:K10"/>
    <mergeCell ref="G1:K1"/>
    <mergeCell ref="A7:I7"/>
    <mergeCell ref="A8:I8"/>
    <mergeCell ref="A10:A11"/>
    <mergeCell ref="B10:B11"/>
    <mergeCell ref="C10:F10"/>
    <mergeCell ref="B15:B17"/>
    <mergeCell ref="C15:C17"/>
    <mergeCell ref="B19:B21"/>
    <mergeCell ref="C19:C21"/>
    <mergeCell ref="A13:A19"/>
  </mergeCells>
  <pageMargins left="0.11811023622047245" right="0.11811023622047245" top="0.55118110236220474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B23" sqref="B22:B23"/>
    </sheetView>
  </sheetViews>
  <sheetFormatPr defaultRowHeight="15.75" x14ac:dyDescent="0.25"/>
  <cols>
    <col min="1" max="1" width="29.85546875" style="2" customWidth="1"/>
    <col min="2" max="2" width="32" style="2" customWidth="1"/>
    <col min="3" max="3" width="13.28515625" style="2" customWidth="1"/>
    <col min="4" max="4" width="12.42578125" style="2" customWidth="1"/>
    <col min="5" max="5" width="12.5703125" style="2" customWidth="1"/>
    <col min="6" max="6" width="11.5703125" style="2" customWidth="1"/>
    <col min="7" max="7" width="11.7109375" style="2" customWidth="1"/>
    <col min="8" max="8" width="14.5703125" style="2" customWidth="1"/>
    <col min="9" max="238" width="9.140625" style="2"/>
    <col min="239" max="239" width="33" style="2" customWidth="1"/>
    <col min="240" max="240" width="32" style="2" customWidth="1"/>
    <col min="241" max="241" width="10.5703125" style="2" customWidth="1"/>
    <col min="242" max="242" width="10.28515625" style="2" customWidth="1"/>
    <col min="243" max="243" width="10.85546875" style="2" customWidth="1"/>
    <col min="244" max="244" width="10" style="2" customWidth="1"/>
    <col min="245" max="245" width="10.140625" style="2" customWidth="1"/>
    <col min="246" max="246" width="14.5703125" style="2" customWidth="1"/>
    <col min="247" max="494" width="9.140625" style="2"/>
    <col min="495" max="495" width="33" style="2" customWidth="1"/>
    <col min="496" max="496" width="32" style="2" customWidth="1"/>
    <col min="497" max="497" width="10.5703125" style="2" customWidth="1"/>
    <col min="498" max="498" width="10.28515625" style="2" customWidth="1"/>
    <col min="499" max="499" width="10.85546875" style="2" customWidth="1"/>
    <col min="500" max="500" width="10" style="2" customWidth="1"/>
    <col min="501" max="501" width="10.140625" style="2" customWidth="1"/>
    <col min="502" max="502" width="14.5703125" style="2" customWidth="1"/>
    <col min="503" max="750" width="9.140625" style="2"/>
    <col min="751" max="751" width="33" style="2" customWidth="1"/>
    <col min="752" max="752" width="32" style="2" customWidth="1"/>
    <col min="753" max="753" width="10.5703125" style="2" customWidth="1"/>
    <col min="754" max="754" width="10.28515625" style="2" customWidth="1"/>
    <col min="755" max="755" width="10.85546875" style="2" customWidth="1"/>
    <col min="756" max="756" width="10" style="2" customWidth="1"/>
    <col min="757" max="757" width="10.140625" style="2" customWidth="1"/>
    <col min="758" max="758" width="14.5703125" style="2" customWidth="1"/>
    <col min="759" max="1006" width="9.140625" style="2"/>
    <col min="1007" max="1007" width="33" style="2" customWidth="1"/>
    <col min="1008" max="1008" width="32" style="2" customWidth="1"/>
    <col min="1009" max="1009" width="10.5703125" style="2" customWidth="1"/>
    <col min="1010" max="1010" width="10.28515625" style="2" customWidth="1"/>
    <col min="1011" max="1011" width="10.85546875" style="2" customWidth="1"/>
    <col min="1012" max="1012" width="10" style="2" customWidth="1"/>
    <col min="1013" max="1013" width="10.140625" style="2" customWidth="1"/>
    <col min="1014" max="1014" width="14.5703125" style="2" customWidth="1"/>
    <col min="1015" max="1262" width="9.140625" style="2"/>
    <col min="1263" max="1263" width="33" style="2" customWidth="1"/>
    <col min="1264" max="1264" width="32" style="2" customWidth="1"/>
    <col min="1265" max="1265" width="10.5703125" style="2" customWidth="1"/>
    <col min="1266" max="1266" width="10.28515625" style="2" customWidth="1"/>
    <col min="1267" max="1267" width="10.85546875" style="2" customWidth="1"/>
    <col min="1268" max="1268" width="10" style="2" customWidth="1"/>
    <col min="1269" max="1269" width="10.140625" style="2" customWidth="1"/>
    <col min="1270" max="1270" width="14.5703125" style="2" customWidth="1"/>
    <col min="1271" max="1518" width="9.140625" style="2"/>
    <col min="1519" max="1519" width="33" style="2" customWidth="1"/>
    <col min="1520" max="1520" width="32" style="2" customWidth="1"/>
    <col min="1521" max="1521" width="10.5703125" style="2" customWidth="1"/>
    <col min="1522" max="1522" width="10.28515625" style="2" customWidth="1"/>
    <col min="1523" max="1523" width="10.85546875" style="2" customWidth="1"/>
    <col min="1524" max="1524" width="10" style="2" customWidth="1"/>
    <col min="1525" max="1525" width="10.140625" style="2" customWidth="1"/>
    <col min="1526" max="1526" width="14.5703125" style="2" customWidth="1"/>
    <col min="1527" max="1774" width="9.140625" style="2"/>
    <col min="1775" max="1775" width="33" style="2" customWidth="1"/>
    <col min="1776" max="1776" width="32" style="2" customWidth="1"/>
    <col min="1777" max="1777" width="10.5703125" style="2" customWidth="1"/>
    <col min="1778" max="1778" width="10.28515625" style="2" customWidth="1"/>
    <col min="1779" max="1779" width="10.85546875" style="2" customWidth="1"/>
    <col min="1780" max="1780" width="10" style="2" customWidth="1"/>
    <col min="1781" max="1781" width="10.140625" style="2" customWidth="1"/>
    <col min="1782" max="1782" width="14.5703125" style="2" customWidth="1"/>
    <col min="1783" max="2030" width="9.140625" style="2"/>
    <col min="2031" max="2031" width="33" style="2" customWidth="1"/>
    <col min="2032" max="2032" width="32" style="2" customWidth="1"/>
    <col min="2033" max="2033" width="10.5703125" style="2" customWidth="1"/>
    <col min="2034" max="2034" width="10.28515625" style="2" customWidth="1"/>
    <col min="2035" max="2035" width="10.85546875" style="2" customWidth="1"/>
    <col min="2036" max="2036" width="10" style="2" customWidth="1"/>
    <col min="2037" max="2037" width="10.140625" style="2" customWidth="1"/>
    <col min="2038" max="2038" width="14.5703125" style="2" customWidth="1"/>
    <col min="2039" max="2286" width="9.140625" style="2"/>
    <col min="2287" max="2287" width="33" style="2" customWidth="1"/>
    <col min="2288" max="2288" width="32" style="2" customWidth="1"/>
    <col min="2289" max="2289" width="10.5703125" style="2" customWidth="1"/>
    <col min="2290" max="2290" width="10.28515625" style="2" customWidth="1"/>
    <col min="2291" max="2291" width="10.85546875" style="2" customWidth="1"/>
    <col min="2292" max="2292" width="10" style="2" customWidth="1"/>
    <col min="2293" max="2293" width="10.140625" style="2" customWidth="1"/>
    <col min="2294" max="2294" width="14.5703125" style="2" customWidth="1"/>
    <col min="2295" max="2542" width="9.140625" style="2"/>
    <col min="2543" max="2543" width="33" style="2" customWidth="1"/>
    <col min="2544" max="2544" width="32" style="2" customWidth="1"/>
    <col min="2545" max="2545" width="10.5703125" style="2" customWidth="1"/>
    <col min="2546" max="2546" width="10.28515625" style="2" customWidth="1"/>
    <col min="2547" max="2547" width="10.85546875" style="2" customWidth="1"/>
    <col min="2548" max="2548" width="10" style="2" customWidth="1"/>
    <col min="2549" max="2549" width="10.140625" style="2" customWidth="1"/>
    <col min="2550" max="2550" width="14.5703125" style="2" customWidth="1"/>
    <col min="2551" max="2798" width="9.140625" style="2"/>
    <col min="2799" max="2799" width="33" style="2" customWidth="1"/>
    <col min="2800" max="2800" width="32" style="2" customWidth="1"/>
    <col min="2801" max="2801" width="10.5703125" style="2" customWidth="1"/>
    <col min="2802" max="2802" width="10.28515625" style="2" customWidth="1"/>
    <col min="2803" max="2803" width="10.85546875" style="2" customWidth="1"/>
    <col min="2804" max="2804" width="10" style="2" customWidth="1"/>
    <col min="2805" max="2805" width="10.140625" style="2" customWidth="1"/>
    <col min="2806" max="2806" width="14.5703125" style="2" customWidth="1"/>
    <col min="2807" max="3054" width="9.140625" style="2"/>
    <col min="3055" max="3055" width="33" style="2" customWidth="1"/>
    <col min="3056" max="3056" width="32" style="2" customWidth="1"/>
    <col min="3057" max="3057" width="10.5703125" style="2" customWidth="1"/>
    <col min="3058" max="3058" width="10.28515625" style="2" customWidth="1"/>
    <col min="3059" max="3059" width="10.85546875" style="2" customWidth="1"/>
    <col min="3060" max="3060" width="10" style="2" customWidth="1"/>
    <col min="3061" max="3061" width="10.140625" style="2" customWidth="1"/>
    <col min="3062" max="3062" width="14.5703125" style="2" customWidth="1"/>
    <col min="3063" max="3310" width="9.140625" style="2"/>
    <col min="3311" max="3311" width="33" style="2" customWidth="1"/>
    <col min="3312" max="3312" width="32" style="2" customWidth="1"/>
    <col min="3313" max="3313" width="10.5703125" style="2" customWidth="1"/>
    <col min="3314" max="3314" width="10.28515625" style="2" customWidth="1"/>
    <col min="3315" max="3315" width="10.85546875" style="2" customWidth="1"/>
    <col min="3316" max="3316" width="10" style="2" customWidth="1"/>
    <col min="3317" max="3317" width="10.140625" style="2" customWidth="1"/>
    <col min="3318" max="3318" width="14.5703125" style="2" customWidth="1"/>
    <col min="3319" max="3566" width="9.140625" style="2"/>
    <col min="3567" max="3567" width="33" style="2" customWidth="1"/>
    <col min="3568" max="3568" width="32" style="2" customWidth="1"/>
    <col min="3569" max="3569" width="10.5703125" style="2" customWidth="1"/>
    <col min="3570" max="3570" width="10.28515625" style="2" customWidth="1"/>
    <col min="3571" max="3571" width="10.85546875" style="2" customWidth="1"/>
    <col min="3572" max="3572" width="10" style="2" customWidth="1"/>
    <col min="3573" max="3573" width="10.140625" style="2" customWidth="1"/>
    <col min="3574" max="3574" width="14.5703125" style="2" customWidth="1"/>
    <col min="3575" max="3822" width="9.140625" style="2"/>
    <col min="3823" max="3823" width="33" style="2" customWidth="1"/>
    <col min="3824" max="3824" width="32" style="2" customWidth="1"/>
    <col min="3825" max="3825" width="10.5703125" style="2" customWidth="1"/>
    <col min="3826" max="3826" width="10.28515625" style="2" customWidth="1"/>
    <col min="3827" max="3827" width="10.85546875" style="2" customWidth="1"/>
    <col min="3828" max="3828" width="10" style="2" customWidth="1"/>
    <col min="3829" max="3829" width="10.140625" style="2" customWidth="1"/>
    <col min="3830" max="3830" width="14.5703125" style="2" customWidth="1"/>
    <col min="3831" max="4078" width="9.140625" style="2"/>
    <col min="4079" max="4079" width="33" style="2" customWidth="1"/>
    <col min="4080" max="4080" width="32" style="2" customWidth="1"/>
    <col min="4081" max="4081" width="10.5703125" style="2" customWidth="1"/>
    <col min="4082" max="4082" width="10.28515625" style="2" customWidth="1"/>
    <col min="4083" max="4083" width="10.85546875" style="2" customWidth="1"/>
    <col min="4084" max="4084" width="10" style="2" customWidth="1"/>
    <col min="4085" max="4085" width="10.140625" style="2" customWidth="1"/>
    <col min="4086" max="4086" width="14.5703125" style="2" customWidth="1"/>
    <col min="4087" max="4334" width="9.140625" style="2"/>
    <col min="4335" max="4335" width="33" style="2" customWidth="1"/>
    <col min="4336" max="4336" width="32" style="2" customWidth="1"/>
    <col min="4337" max="4337" width="10.5703125" style="2" customWidth="1"/>
    <col min="4338" max="4338" width="10.28515625" style="2" customWidth="1"/>
    <col min="4339" max="4339" width="10.85546875" style="2" customWidth="1"/>
    <col min="4340" max="4340" width="10" style="2" customWidth="1"/>
    <col min="4341" max="4341" width="10.140625" style="2" customWidth="1"/>
    <col min="4342" max="4342" width="14.5703125" style="2" customWidth="1"/>
    <col min="4343" max="4590" width="9.140625" style="2"/>
    <col min="4591" max="4591" width="33" style="2" customWidth="1"/>
    <col min="4592" max="4592" width="32" style="2" customWidth="1"/>
    <col min="4593" max="4593" width="10.5703125" style="2" customWidth="1"/>
    <col min="4594" max="4594" width="10.28515625" style="2" customWidth="1"/>
    <col min="4595" max="4595" width="10.85546875" style="2" customWidth="1"/>
    <col min="4596" max="4596" width="10" style="2" customWidth="1"/>
    <col min="4597" max="4597" width="10.140625" style="2" customWidth="1"/>
    <col min="4598" max="4598" width="14.5703125" style="2" customWidth="1"/>
    <col min="4599" max="4846" width="9.140625" style="2"/>
    <col min="4847" max="4847" width="33" style="2" customWidth="1"/>
    <col min="4848" max="4848" width="32" style="2" customWidth="1"/>
    <col min="4849" max="4849" width="10.5703125" style="2" customWidth="1"/>
    <col min="4850" max="4850" width="10.28515625" style="2" customWidth="1"/>
    <col min="4851" max="4851" width="10.85546875" style="2" customWidth="1"/>
    <col min="4852" max="4852" width="10" style="2" customWidth="1"/>
    <col min="4853" max="4853" width="10.140625" style="2" customWidth="1"/>
    <col min="4854" max="4854" width="14.5703125" style="2" customWidth="1"/>
    <col min="4855" max="5102" width="9.140625" style="2"/>
    <col min="5103" max="5103" width="33" style="2" customWidth="1"/>
    <col min="5104" max="5104" width="32" style="2" customWidth="1"/>
    <col min="5105" max="5105" width="10.5703125" style="2" customWidth="1"/>
    <col min="5106" max="5106" width="10.28515625" style="2" customWidth="1"/>
    <col min="5107" max="5107" width="10.85546875" style="2" customWidth="1"/>
    <col min="5108" max="5108" width="10" style="2" customWidth="1"/>
    <col min="5109" max="5109" width="10.140625" style="2" customWidth="1"/>
    <col min="5110" max="5110" width="14.5703125" style="2" customWidth="1"/>
    <col min="5111" max="5358" width="9.140625" style="2"/>
    <col min="5359" max="5359" width="33" style="2" customWidth="1"/>
    <col min="5360" max="5360" width="32" style="2" customWidth="1"/>
    <col min="5361" max="5361" width="10.5703125" style="2" customWidth="1"/>
    <col min="5362" max="5362" width="10.28515625" style="2" customWidth="1"/>
    <col min="5363" max="5363" width="10.85546875" style="2" customWidth="1"/>
    <col min="5364" max="5364" width="10" style="2" customWidth="1"/>
    <col min="5365" max="5365" width="10.140625" style="2" customWidth="1"/>
    <col min="5366" max="5366" width="14.5703125" style="2" customWidth="1"/>
    <col min="5367" max="5614" width="9.140625" style="2"/>
    <col min="5615" max="5615" width="33" style="2" customWidth="1"/>
    <col min="5616" max="5616" width="32" style="2" customWidth="1"/>
    <col min="5617" max="5617" width="10.5703125" style="2" customWidth="1"/>
    <col min="5618" max="5618" width="10.28515625" style="2" customWidth="1"/>
    <col min="5619" max="5619" width="10.85546875" style="2" customWidth="1"/>
    <col min="5620" max="5620" width="10" style="2" customWidth="1"/>
    <col min="5621" max="5621" width="10.140625" style="2" customWidth="1"/>
    <col min="5622" max="5622" width="14.5703125" style="2" customWidth="1"/>
    <col min="5623" max="5870" width="9.140625" style="2"/>
    <col min="5871" max="5871" width="33" style="2" customWidth="1"/>
    <col min="5872" max="5872" width="32" style="2" customWidth="1"/>
    <col min="5873" max="5873" width="10.5703125" style="2" customWidth="1"/>
    <col min="5874" max="5874" width="10.28515625" style="2" customWidth="1"/>
    <col min="5875" max="5875" width="10.85546875" style="2" customWidth="1"/>
    <col min="5876" max="5876" width="10" style="2" customWidth="1"/>
    <col min="5877" max="5877" width="10.140625" style="2" customWidth="1"/>
    <col min="5878" max="5878" width="14.5703125" style="2" customWidth="1"/>
    <col min="5879" max="6126" width="9.140625" style="2"/>
    <col min="6127" max="6127" width="33" style="2" customWidth="1"/>
    <col min="6128" max="6128" width="32" style="2" customWidth="1"/>
    <col min="6129" max="6129" width="10.5703125" style="2" customWidth="1"/>
    <col min="6130" max="6130" width="10.28515625" style="2" customWidth="1"/>
    <col min="6131" max="6131" width="10.85546875" style="2" customWidth="1"/>
    <col min="6132" max="6132" width="10" style="2" customWidth="1"/>
    <col min="6133" max="6133" width="10.140625" style="2" customWidth="1"/>
    <col min="6134" max="6134" width="14.5703125" style="2" customWidth="1"/>
    <col min="6135" max="6382" width="9.140625" style="2"/>
    <col min="6383" max="6383" width="33" style="2" customWidth="1"/>
    <col min="6384" max="6384" width="32" style="2" customWidth="1"/>
    <col min="6385" max="6385" width="10.5703125" style="2" customWidth="1"/>
    <col min="6386" max="6386" width="10.28515625" style="2" customWidth="1"/>
    <col min="6387" max="6387" width="10.85546875" style="2" customWidth="1"/>
    <col min="6388" max="6388" width="10" style="2" customWidth="1"/>
    <col min="6389" max="6389" width="10.140625" style="2" customWidth="1"/>
    <col min="6390" max="6390" width="14.5703125" style="2" customWidth="1"/>
    <col min="6391" max="6638" width="9.140625" style="2"/>
    <col min="6639" max="6639" width="33" style="2" customWidth="1"/>
    <col min="6640" max="6640" width="32" style="2" customWidth="1"/>
    <col min="6641" max="6641" width="10.5703125" style="2" customWidth="1"/>
    <col min="6642" max="6642" width="10.28515625" style="2" customWidth="1"/>
    <col min="6643" max="6643" width="10.85546875" style="2" customWidth="1"/>
    <col min="6644" max="6644" width="10" style="2" customWidth="1"/>
    <col min="6645" max="6645" width="10.140625" style="2" customWidth="1"/>
    <col min="6646" max="6646" width="14.5703125" style="2" customWidth="1"/>
    <col min="6647" max="6894" width="9.140625" style="2"/>
    <col min="6895" max="6895" width="33" style="2" customWidth="1"/>
    <col min="6896" max="6896" width="32" style="2" customWidth="1"/>
    <col min="6897" max="6897" width="10.5703125" style="2" customWidth="1"/>
    <col min="6898" max="6898" width="10.28515625" style="2" customWidth="1"/>
    <col min="6899" max="6899" width="10.85546875" style="2" customWidth="1"/>
    <col min="6900" max="6900" width="10" style="2" customWidth="1"/>
    <col min="6901" max="6901" width="10.140625" style="2" customWidth="1"/>
    <col min="6902" max="6902" width="14.5703125" style="2" customWidth="1"/>
    <col min="6903" max="7150" width="9.140625" style="2"/>
    <col min="7151" max="7151" width="33" style="2" customWidth="1"/>
    <col min="7152" max="7152" width="32" style="2" customWidth="1"/>
    <col min="7153" max="7153" width="10.5703125" style="2" customWidth="1"/>
    <col min="7154" max="7154" width="10.28515625" style="2" customWidth="1"/>
    <col min="7155" max="7155" width="10.85546875" style="2" customWidth="1"/>
    <col min="7156" max="7156" width="10" style="2" customWidth="1"/>
    <col min="7157" max="7157" width="10.140625" style="2" customWidth="1"/>
    <col min="7158" max="7158" width="14.5703125" style="2" customWidth="1"/>
    <col min="7159" max="7406" width="9.140625" style="2"/>
    <col min="7407" max="7407" width="33" style="2" customWidth="1"/>
    <col min="7408" max="7408" width="32" style="2" customWidth="1"/>
    <col min="7409" max="7409" width="10.5703125" style="2" customWidth="1"/>
    <col min="7410" max="7410" width="10.28515625" style="2" customWidth="1"/>
    <col min="7411" max="7411" width="10.85546875" style="2" customWidth="1"/>
    <col min="7412" max="7412" width="10" style="2" customWidth="1"/>
    <col min="7413" max="7413" width="10.140625" style="2" customWidth="1"/>
    <col min="7414" max="7414" width="14.5703125" style="2" customWidth="1"/>
    <col min="7415" max="7662" width="9.140625" style="2"/>
    <col min="7663" max="7663" width="33" style="2" customWidth="1"/>
    <col min="7664" max="7664" width="32" style="2" customWidth="1"/>
    <col min="7665" max="7665" width="10.5703125" style="2" customWidth="1"/>
    <col min="7666" max="7666" width="10.28515625" style="2" customWidth="1"/>
    <col min="7667" max="7667" width="10.85546875" style="2" customWidth="1"/>
    <col min="7668" max="7668" width="10" style="2" customWidth="1"/>
    <col min="7669" max="7669" width="10.140625" style="2" customWidth="1"/>
    <col min="7670" max="7670" width="14.5703125" style="2" customWidth="1"/>
    <col min="7671" max="7918" width="9.140625" style="2"/>
    <col min="7919" max="7919" width="33" style="2" customWidth="1"/>
    <col min="7920" max="7920" width="32" style="2" customWidth="1"/>
    <col min="7921" max="7921" width="10.5703125" style="2" customWidth="1"/>
    <col min="7922" max="7922" width="10.28515625" style="2" customWidth="1"/>
    <col min="7923" max="7923" width="10.85546875" style="2" customWidth="1"/>
    <col min="7924" max="7924" width="10" style="2" customWidth="1"/>
    <col min="7925" max="7925" width="10.140625" style="2" customWidth="1"/>
    <col min="7926" max="7926" width="14.5703125" style="2" customWidth="1"/>
    <col min="7927" max="8174" width="9.140625" style="2"/>
    <col min="8175" max="8175" width="33" style="2" customWidth="1"/>
    <col min="8176" max="8176" width="32" style="2" customWidth="1"/>
    <col min="8177" max="8177" width="10.5703125" style="2" customWidth="1"/>
    <col min="8178" max="8178" width="10.28515625" style="2" customWidth="1"/>
    <col min="8179" max="8179" width="10.85546875" style="2" customWidth="1"/>
    <col min="8180" max="8180" width="10" style="2" customWidth="1"/>
    <col min="8181" max="8181" width="10.140625" style="2" customWidth="1"/>
    <col min="8182" max="8182" width="14.5703125" style="2" customWidth="1"/>
    <col min="8183" max="8430" width="9.140625" style="2"/>
    <col min="8431" max="8431" width="33" style="2" customWidth="1"/>
    <col min="8432" max="8432" width="32" style="2" customWidth="1"/>
    <col min="8433" max="8433" width="10.5703125" style="2" customWidth="1"/>
    <col min="8434" max="8434" width="10.28515625" style="2" customWidth="1"/>
    <col min="8435" max="8435" width="10.85546875" style="2" customWidth="1"/>
    <col min="8436" max="8436" width="10" style="2" customWidth="1"/>
    <col min="8437" max="8437" width="10.140625" style="2" customWidth="1"/>
    <col min="8438" max="8438" width="14.5703125" style="2" customWidth="1"/>
    <col min="8439" max="8686" width="9.140625" style="2"/>
    <col min="8687" max="8687" width="33" style="2" customWidth="1"/>
    <col min="8688" max="8688" width="32" style="2" customWidth="1"/>
    <col min="8689" max="8689" width="10.5703125" style="2" customWidth="1"/>
    <col min="8690" max="8690" width="10.28515625" style="2" customWidth="1"/>
    <col min="8691" max="8691" width="10.85546875" style="2" customWidth="1"/>
    <col min="8692" max="8692" width="10" style="2" customWidth="1"/>
    <col min="8693" max="8693" width="10.140625" style="2" customWidth="1"/>
    <col min="8694" max="8694" width="14.5703125" style="2" customWidth="1"/>
    <col min="8695" max="8942" width="9.140625" style="2"/>
    <col min="8943" max="8943" width="33" style="2" customWidth="1"/>
    <col min="8944" max="8944" width="32" style="2" customWidth="1"/>
    <col min="8945" max="8945" width="10.5703125" style="2" customWidth="1"/>
    <col min="8946" max="8946" width="10.28515625" style="2" customWidth="1"/>
    <col min="8947" max="8947" width="10.85546875" style="2" customWidth="1"/>
    <col min="8948" max="8948" width="10" style="2" customWidth="1"/>
    <col min="8949" max="8949" width="10.140625" style="2" customWidth="1"/>
    <col min="8950" max="8950" width="14.5703125" style="2" customWidth="1"/>
    <col min="8951" max="9198" width="9.140625" style="2"/>
    <col min="9199" max="9199" width="33" style="2" customWidth="1"/>
    <col min="9200" max="9200" width="32" style="2" customWidth="1"/>
    <col min="9201" max="9201" width="10.5703125" style="2" customWidth="1"/>
    <col min="9202" max="9202" width="10.28515625" style="2" customWidth="1"/>
    <col min="9203" max="9203" width="10.85546875" style="2" customWidth="1"/>
    <col min="9204" max="9204" width="10" style="2" customWidth="1"/>
    <col min="9205" max="9205" width="10.140625" style="2" customWidth="1"/>
    <col min="9206" max="9206" width="14.5703125" style="2" customWidth="1"/>
    <col min="9207" max="9454" width="9.140625" style="2"/>
    <col min="9455" max="9455" width="33" style="2" customWidth="1"/>
    <col min="9456" max="9456" width="32" style="2" customWidth="1"/>
    <col min="9457" max="9457" width="10.5703125" style="2" customWidth="1"/>
    <col min="9458" max="9458" width="10.28515625" style="2" customWidth="1"/>
    <col min="9459" max="9459" width="10.85546875" style="2" customWidth="1"/>
    <col min="9460" max="9460" width="10" style="2" customWidth="1"/>
    <col min="9461" max="9461" width="10.140625" style="2" customWidth="1"/>
    <col min="9462" max="9462" width="14.5703125" style="2" customWidth="1"/>
    <col min="9463" max="9710" width="9.140625" style="2"/>
    <col min="9711" max="9711" width="33" style="2" customWidth="1"/>
    <col min="9712" max="9712" width="32" style="2" customWidth="1"/>
    <col min="9713" max="9713" width="10.5703125" style="2" customWidth="1"/>
    <col min="9714" max="9714" width="10.28515625" style="2" customWidth="1"/>
    <col min="9715" max="9715" width="10.85546875" style="2" customWidth="1"/>
    <col min="9716" max="9716" width="10" style="2" customWidth="1"/>
    <col min="9717" max="9717" width="10.140625" style="2" customWidth="1"/>
    <col min="9718" max="9718" width="14.5703125" style="2" customWidth="1"/>
    <col min="9719" max="9966" width="9.140625" style="2"/>
    <col min="9967" max="9967" width="33" style="2" customWidth="1"/>
    <col min="9968" max="9968" width="32" style="2" customWidth="1"/>
    <col min="9969" max="9969" width="10.5703125" style="2" customWidth="1"/>
    <col min="9970" max="9970" width="10.28515625" style="2" customWidth="1"/>
    <col min="9971" max="9971" width="10.85546875" style="2" customWidth="1"/>
    <col min="9972" max="9972" width="10" style="2" customWidth="1"/>
    <col min="9973" max="9973" width="10.140625" style="2" customWidth="1"/>
    <col min="9974" max="9974" width="14.5703125" style="2" customWidth="1"/>
    <col min="9975" max="10222" width="9.140625" style="2"/>
    <col min="10223" max="10223" width="33" style="2" customWidth="1"/>
    <col min="10224" max="10224" width="32" style="2" customWidth="1"/>
    <col min="10225" max="10225" width="10.5703125" style="2" customWidth="1"/>
    <col min="10226" max="10226" width="10.28515625" style="2" customWidth="1"/>
    <col min="10227" max="10227" width="10.85546875" style="2" customWidth="1"/>
    <col min="10228" max="10228" width="10" style="2" customWidth="1"/>
    <col min="10229" max="10229" width="10.140625" style="2" customWidth="1"/>
    <col min="10230" max="10230" width="14.5703125" style="2" customWidth="1"/>
    <col min="10231" max="10478" width="9.140625" style="2"/>
    <col min="10479" max="10479" width="33" style="2" customWidth="1"/>
    <col min="10480" max="10480" width="32" style="2" customWidth="1"/>
    <col min="10481" max="10481" width="10.5703125" style="2" customWidth="1"/>
    <col min="10482" max="10482" width="10.28515625" style="2" customWidth="1"/>
    <col min="10483" max="10483" width="10.85546875" style="2" customWidth="1"/>
    <col min="10484" max="10484" width="10" style="2" customWidth="1"/>
    <col min="10485" max="10485" width="10.140625" style="2" customWidth="1"/>
    <col min="10486" max="10486" width="14.5703125" style="2" customWidth="1"/>
    <col min="10487" max="10734" width="9.140625" style="2"/>
    <col min="10735" max="10735" width="33" style="2" customWidth="1"/>
    <col min="10736" max="10736" width="32" style="2" customWidth="1"/>
    <col min="10737" max="10737" width="10.5703125" style="2" customWidth="1"/>
    <col min="10738" max="10738" width="10.28515625" style="2" customWidth="1"/>
    <col min="10739" max="10739" width="10.85546875" style="2" customWidth="1"/>
    <col min="10740" max="10740" width="10" style="2" customWidth="1"/>
    <col min="10741" max="10741" width="10.140625" style="2" customWidth="1"/>
    <col min="10742" max="10742" width="14.5703125" style="2" customWidth="1"/>
    <col min="10743" max="10990" width="9.140625" style="2"/>
    <col min="10991" max="10991" width="33" style="2" customWidth="1"/>
    <col min="10992" max="10992" width="32" style="2" customWidth="1"/>
    <col min="10993" max="10993" width="10.5703125" style="2" customWidth="1"/>
    <col min="10994" max="10994" width="10.28515625" style="2" customWidth="1"/>
    <col min="10995" max="10995" width="10.85546875" style="2" customWidth="1"/>
    <col min="10996" max="10996" width="10" style="2" customWidth="1"/>
    <col min="10997" max="10997" width="10.140625" style="2" customWidth="1"/>
    <col min="10998" max="10998" width="14.5703125" style="2" customWidth="1"/>
    <col min="10999" max="11246" width="9.140625" style="2"/>
    <col min="11247" max="11247" width="33" style="2" customWidth="1"/>
    <col min="11248" max="11248" width="32" style="2" customWidth="1"/>
    <col min="11249" max="11249" width="10.5703125" style="2" customWidth="1"/>
    <col min="11250" max="11250" width="10.28515625" style="2" customWidth="1"/>
    <col min="11251" max="11251" width="10.85546875" style="2" customWidth="1"/>
    <col min="11252" max="11252" width="10" style="2" customWidth="1"/>
    <col min="11253" max="11253" width="10.140625" style="2" customWidth="1"/>
    <col min="11254" max="11254" width="14.5703125" style="2" customWidth="1"/>
    <col min="11255" max="11502" width="9.140625" style="2"/>
    <col min="11503" max="11503" width="33" style="2" customWidth="1"/>
    <col min="11504" max="11504" width="32" style="2" customWidth="1"/>
    <col min="11505" max="11505" width="10.5703125" style="2" customWidth="1"/>
    <col min="11506" max="11506" width="10.28515625" style="2" customWidth="1"/>
    <col min="11507" max="11507" width="10.85546875" style="2" customWidth="1"/>
    <col min="11508" max="11508" width="10" style="2" customWidth="1"/>
    <col min="11509" max="11509" width="10.140625" style="2" customWidth="1"/>
    <col min="11510" max="11510" width="14.5703125" style="2" customWidth="1"/>
    <col min="11511" max="11758" width="9.140625" style="2"/>
    <col min="11759" max="11759" width="33" style="2" customWidth="1"/>
    <col min="11760" max="11760" width="32" style="2" customWidth="1"/>
    <col min="11761" max="11761" width="10.5703125" style="2" customWidth="1"/>
    <col min="11762" max="11762" width="10.28515625" style="2" customWidth="1"/>
    <col min="11763" max="11763" width="10.85546875" style="2" customWidth="1"/>
    <col min="11764" max="11764" width="10" style="2" customWidth="1"/>
    <col min="11765" max="11765" width="10.140625" style="2" customWidth="1"/>
    <col min="11766" max="11766" width="14.5703125" style="2" customWidth="1"/>
    <col min="11767" max="12014" width="9.140625" style="2"/>
    <col min="12015" max="12015" width="33" style="2" customWidth="1"/>
    <col min="12016" max="12016" width="32" style="2" customWidth="1"/>
    <col min="12017" max="12017" width="10.5703125" style="2" customWidth="1"/>
    <col min="12018" max="12018" width="10.28515625" style="2" customWidth="1"/>
    <col min="12019" max="12019" width="10.85546875" style="2" customWidth="1"/>
    <col min="12020" max="12020" width="10" style="2" customWidth="1"/>
    <col min="12021" max="12021" width="10.140625" style="2" customWidth="1"/>
    <col min="12022" max="12022" width="14.5703125" style="2" customWidth="1"/>
    <col min="12023" max="12270" width="9.140625" style="2"/>
    <col min="12271" max="12271" width="33" style="2" customWidth="1"/>
    <col min="12272" max="12272" width="32" style="2" customWidth="1"/>
    <col min="12273" max="12273" width="10.5703125" style="2" customWidth="1"/>
    <col min="12274" max="12274" width="10.28515625" style="2" customWidth="1"/>
    <col min="12275" max="12275" width="10.85546875" style="2" customWidth="1"/>
    <col min="12276" max="12276" width="10" style="2" customWidth="1"/>
    <col min="12277" max="12277" width="10.140625" style="2" customWidth="1"/>
    <col min="12278" max="12278" width="14.5703125" style="2" customWidth="1"/>
    <col min="12279" max="12526" width="9.140625" style="2"/>
    <col min="12527" max="12527" width="33" style="2" customWidth="1"/>
    <col min="12528" max="12528" width="32" style="2" customWidth="1"/>
    <col min="12529" max="12529" width="10.5703125" style="2" customWidth="1"/>
    <col min="12530" max="12530" width="10.28515625" style="2" customWidth="1"/>
    <col min="12531" max="12531" width="10.85546875" style="2" customWidth="1"/>
    <col min="12532" max="12532" width="10" style="2" customWidth="1"/>
    <col min="12533" max="12533" width="10.140625" style="2" customWidth="1"/>
    <col min="12534" max="12534" width="14.5703125" style="2" customWidth="1"/>
    <col min="12535" max="12782" width="9.140625" style="2"/>
    <col min="12783" max="12783" width="33" style="2" customWidth="1"/>
    <col min="12784" max="12784" width="32" style="2" customWidth="1"/>
    <col min="12785" max="12785" width="10.5703125" style="2" customWidth="1"/>
    <col min="12786" max="12786" width="10.28515625" style="2" customWidth="1"/>
    <col min="12787" max="12787" width="10.85546875" style="2" customWidth="1"/>
    <col min="12788" max="12788" width="10" style="2" customWidth="1"/>
    <col min="12789" max="12789" width="10.140625" style="2" customWidth="1"/>
    <col min="12790" max="12790" width="14.5703125" style="2" customWidth="1"/>
    <col min="12791" max="13038" width="9.140625" style="2"/>
    <col min="13039" max="13039" width="33" style="2" customWidth="1"/>
    <col min="13040" max="13040" width="32" style="2" customWidth="1"/>
    <col min="13041" max="13041" width="10.5703125" style="2" customWidth="1"/>
    <col min="13042" max="13042" width="10.28515625" style="2" customWidth="1"/>
    <col min="13043" max="13043" width="10.85546875" style="2" customWidth="1"/>
    <col min="13044" max="13044" width="10" style="2" customWidth="1"/>
    <col min="13045" max="13045" width="10.140625" style="2" customWidth="1"/>
    <col min="13046" max="13046" width="14.5703125" style="2" customWidth="1"/>
    <col min="13047" max="13294" width="9.140625" style="2"/>
    <col min="13295" max="13295" width="33" style="2" customWidth="1"/>
    <col min="13296" max="13296" width="32" style="2" customWidth="1"/>
    <col min="13297" max="13297" width="10.5703125" style="2" customWidth="1"/>
    <col min="13298" max="13298" width="10.28515625" style="2" customWidth="1"/>
    <col min="13299" max="13299" width="10.85546875" style="2" customWidth="1"/>
    <col min="13300" max="13300" width="10" style="2" customWidth="1"/>
    <col min="13301" max="13301" width="10.140625" style="2" customWidth="1"/>
    <col min="13302" max="13302" width="14.5703125" style="2" customWidth="1"/>
    <col min="13303" max="13550" width="9.140625" style="2"/>
    <col min="13551" max="13551" width="33" style="2" customWidth="1"/>
    <col min="13552" max="13552" width="32" style="2" customWidth="1"/>
    <col min="13553" max="13553" width="10.5703125" style="2" customWidth="1"/>
    <col min="13554" max="13554" width="10.28515625" style="2" customWidth="1"/>
    <col min="13555" max="13555" width="10.85546875" style="2" customWidth="1"/>
    <col min="13556" max="13556" width="10" style="2" customWidth="1"/>
    <col min="13557" max="13557" width="10.140625" style="2" customWidth="1"/>
    <col min="13558" max="13558" width="14.5703125" style="2" customWidth="1"/>
    <col min="13559" max="13806" width="9.140625" style="2"/>
    <col min="13807" max="13807" width="33" style="2" customWidth="1"/>
    <col min="13808" max="13808" width="32" style="2" customWidth="1"/>
    <col min="13809" max="13809" width="10.5703125" style="2" customWidth="1"/>
    <col min="13810" max="13810" width="10.28515625" style="2" customWidth="1"/>
    <col min="13811" max="13811" width="10.85546875" style="2" customWidth="1"/>
    <col min="13812" max="13812" width="10" style="2" customWidth="1"/>
    <col min="13813" max="13813" width="10.140625" style="2" customWidth="1"/>
    <col min="13814" max="13814" width="14.5703125" style="2" customWidth="1"/>
    <col min="13815" max="14062" width="9.140625" style="2"/>
    <col min="14063" max="14063" width="33" style="2" customWidth="1"/>
    <col min="14064" max="14064" width="32" style="2" customWidth="1"/>
    <col min="14065" max="14065" width="10.5703125" style="2" customWidth="1"/>
    <col min="14066" max="14066" width="10.28515625" style="2" customWidth="1"/>
    <col min="14067" max="14067" width="10.85546875" style="2" customWidth="1"/>
    <col min="14068" max="14068" width="10" style="2" customWidth="1"/>
    <col min="14069" max="14069" width="10.140625" style="2" customWidth="1"/>
    <col min="14070" max="14070" width="14.5703125" style="2" customWidth="1"/>
    <col min="14071" max="14318" width="9.140625" style="2"/>
    <col min="14319" max="14319" width="33" style="2" customWidth="1"/>
    <col min="14320" max="14320" width="32" style="2" customWidth="1"/>
    <col min="14321" max="14321" width="10.5703125" style="2" customWidth="1"/>
    <col min="14322" max="14322" width="10.28515625" style="2" customWidth="1"/>
    <col min="14323" max="14323" width="10.85546875" style="2" customWidth="1"/>
    <col min="14324" max="14324" width="10" style="2" customWidth="1"/>
    <col min="14325" max="14325" width="10.140625" style="2" customWidth="1"/>
    <col min="14326" max="14326" width="14.5703125" style="2" customWidth="1"/>
    <col min="14327" max="14574" width="9.140625" style="2"/>
    <col min="14575" max="14575" width="33" style="2" customWidth="1"/>
    <col min="14576" max="14576" width="32" style="2" customWidth="1"/>
    <col min="14577" max="14577" width="10.5703125" style="2" customWidth="1"/>
    <col min="14578" max="14578" width="10.28515625" style="2" customWidth="1"/>
    <col min="14579" max="14579" width="10.85546875" style="2" customWidth="1"/>
    <col min="14580" max="14580" width="10" style="2" customWidth="1"/>
    <col min="14581" max="14581" width="10.140625" style="2" customWidth="1"/>
    <col min="14582" max="14582" width="14.5703125" style="2" customWidth="1"/>
    <col min="14583" max="14830" width="9.140625" style="2"/>
    <col min="14831" max="14831" width="33" style="2" customWidth="1"/>
    <col min="14832" max="14832" width="32" style="2" customWidth="1"/>
    <col min="14833" max="14833" width="10.5703125" style="2" customWidth="1"/>
    <col min="14834" max="14834" width="10.28515625" style="2" customWidth="1"/>
    <col min="14835" max="14835" width="10.85546875" style="2" customWidth="1"/>
    <col min="14836" max="14836" width="10" style="2" customWidth="1"/>
    <col min="14837" max="14837" width="10.140625" style="2" customWidth="1"/>
    <col min="14838" max="14838" width="14.5703125" style="2" customWidth="1"/>
    <col min="14839" max="15086" width="9.140625" style="2"/>
    <col min="15087" max="15087" width="33" style="2" customWidth="1"/>
    <col min="15088" max="15088" width="32" style="2" customWidth="1"/>
    <col min="15089" max="15089" width="10.5703125" style="2" customWidth="1"/>
    <col min="15090" max="15090" width="10.28515625" style="2" customWidth="1"/>
    <col min="15091" max="15091" width="10.85546875" style="2" customWidth="1"/>
    <col min="15092" max="15092" width="10" style="2" customWidth="1"/>
    <col min="15093" max="15093" width="10.140625" style="2" customWidth="1"/>
    <col min="15094" max="15094" width="14.5703125" style="2" customWidth="1"/>
    <col min="15095" max="15342" width="9.140625" style="2"/>
    <col min="15343" max="15343" width="33" style="2" customWidth="1"/>
    <col min="15344" max="15344" width="32" style="2" customWidth="1"/>
    <col min="15345" max="15345" width="10.5703125" style="2" customWidth="1"/>
    <col min="15346" max="15346" width="10.28515625" style="2" customWidth="1"/>
    <col min="15347" max="15347" width="10.85546875" style="2" customWidth="1"/>
    <col min="15348" max="15348" width="10" style="2" customWidth="1"/>
    <col min="15349" max="15349" width="10.140625" style="2" customWidth="1"/>
    <col min="15350" max="15350" width="14.5703125" style="2" customWidth="1"/>
    <col min="15351" max="15598" width="9.140625" style="2"/>
    <col min="15599" max="15599" width="33" style="2" customWidth="1"/>
    <col min="15600" max="15600" width="32" style="2" customWidth="1"/>
    <col min="15601" max="15601" width="10.5703125" style="2" customWidth="1"/>
    <col min="15602" max="15602" width="10.28515625" style="2" customWidth="1"/>
    <col min="15603" max="15603" width="10.85546875" style="2" customWidth="1"/>
    <col min="15604" max="15604" width="10" style="2" customWidth="1"/>
    <col min="15605" max="15605" width="10.140625" style="2" customWidth="1"/>
    <col min="15606" max="15606" width="14.5703125" style="2" customWidth="1"/>
    <col min="15607" max="15854" width="9.140625" style="2"/>
    <col min="15855" max="15855" width="33" style="2" customWidth="1"/>
    <col min="15856" max="15856" width="32" style="2" customWidth="1"/>
    <col min="15857" max="15857" width="10.5703125" style="2" customWidth="1"/>
    <col min="15858" max="15858" width="10.28515625" style="2" customWidth="1"/>
    <col min="15859" max="15859" width="10.85546875" style="2" customWidth="1"/>
    <col min="15860" max="15860" width="10" style="2" customWidth="1"/>
    <col min="15861" max="15861" width="10.140625" style="2" customWidth="1"/>
    <col min="15862" max="15862" width="14.5703125" style="2" customWidth="1"/>
    <col min="15863" max="16110" width="9.140625" style="2"/>
    <col min="16111" max="16111" width="33" style="2" customWidth="1"/>
    <col min="16112" max="16112" width="32" style="2" customWidth="1"/>
    <col min="16113" max="16113" width="10.5703125" style="2" customWidth="1"/>
    <col min="16114" max="16114" width="10.28515625" style="2" customWidth="1"/>
    <col min="16115" max="16115" width="10.85546875" style="2" customWidth="1"/>
    <col min="16116" max="16116" width="10" style="2" customWidth="1"/>
    <col min="16117" max="16117" width="10.140625" style="2" customWidth="1"/>
    <col min="16118" max="16118" width="14.5703125" style="2" customWidth="1"/>
    <col min="16119" max="16384" width="9.140625" style="2"/>
  </cols>
  <sheetData>
    <row r="1" spans="1:8" ht="16.5" x14ac:dyDescent="0.25">
      <c r="A1" s="1" t="s">
        <v>26</v>
      </c>
      <c r="B1" s="1"/>
      <c r="C1" s="1"/>
      <c r="D1" s="1"/>
      <c r="E1" s="108" t="s">
        <v>132</v>
      </c>
      <c r="F1" s="108"/>
      <c r="G1" s="108"/>
      <c r="H1" s="108"/>
    </row>
    <row r="2" spans="1:8" ht="16.5" x14ac:dyDescent="0.25">
      <c r="A2" s="1"/>
      <c r="B2" s="1"/>
      <c r="C2" s="1"/>
      <c r="D2" s="1"/>
      <c r="E2" s="80" t="s">
        <v>102</v>
      </c>
      <c r="F2" s="81"/>
      <c r="G2" s="81"/>
      <c r="H2" s="81"/>
    </row>
    <row r="3" spans="1:8" s="4" customFormat="1" ht="16.5" x14ac:dyDescent="0.25">
      <c r="A3" s="3" t="s">
        <v>28</v>
      </c>
      <c r="B3" s="3"/>
      <c r="C3" s="3"/>
      <c r="D3" s="3"/>
      <c r="E3" s="3" t="s">
        <v>68</v>
      </c>
      <c r="F3" s="19"/>
      <c r="G3" s="19"/>
      <c r="H3" s="35"/>
    </row>
    <row r="4" spans="1:8" s="4" customFormat="1" ht="16.5" x14ac:dyDescent="0.25">
      <c r="A4" s="3" t="s">
        <v>29</v>
      </c>
      <c r="B4" s="3"/>
      <c r="C4" s="3"/>
      <c r="D4" s="3"/>
      <c r="E4" s="3" t="s">
        <v>69</v>
      </c>
      <c r="F4" s="19"/>
      <c r="G4" s="19"/>
      <c r="H4" s="35"/>
    </row>
    <row r="5" spans="1:8" s="4" customFormat="1" ht="16.5" x14ac:dyDescent="0.25">
      <c r="A5" s="3" t="s">
        <v>30</v>
      </c>
      <c r="B5" s="3"/>
      <c r="C5" s="3"/>
      <c r="D5" s="3"/>
      <c r="E5" s="3" t="s">
        <v>70</v>
      </c>
      <c r="F5" s="19"/>
      <c r="G5" s="19"/>
      <c r="H5" s="35"/>
    </row>
    <row r="6" spans="1:8" ht="6.75" customHeight="1" x14ac:dyDescent="0.25"/>
    <row r="7" spans="1:8" ht="14.25" customHeight="1" x14ac:dyDescent="0.25">
      <c r="A7" s="109" t="s">
        <v>7</v>
      </c>
      <c r="B7" s="109"/>
      <c r="C7" s="109"/>
      <c r="D7" s="109"/>
      <c r="E7" s="109"/>
      <c r="F7" s="109"/>
      <c r="G7" s="109"/>
      <c r="H7" s="109"/>
    </row>
    <row r="8" spans="1:8" ht="12.75" customHeight="1" x14ac:dyDescent="0.25">
      <c r="A8" s="109" t="s">
        <v>31</v>
      </c>
      <c r="B8" s="109"/>
      <c r="C8" s="109"/>
      <c r="D8" s="109"/>
      <c r="E8" s="109"/>
      <c r="F8" s="109"/>
      <c r="G8" s="109"/>
      <c r="H8" s="109"/>
    </row>
    <row r="9" spans="1:8" ht="7.5" customHeight="1" x14ac:dyDescent="0.25">
      <c r="A9" s="5"/>
      <c r="B9" s="5"/>
      <c r="C9" s="5"/>
      <c r="D9" s="5"/>
      <c r="E9" s="5"/>
      <c r="F9" s="5"/>
      <c r="G9" s="5"/>
    </row>
    <row r="10" spans="1:8" x14ac:dyDescent="0.25">
      <c r="A10" s="100" t="s">
        <v>32</v>
      </c>
      <c r="B10" s="100" t="s">
        <v>33</v>
      </c>
      <c r="C10" s="104" t="s">
        <v>34</v>
      </c>
      <c r="D10" s="105"/>
      <c r="E10" s="105"/>
      <c r="F10" s="105"/>
      <c r="G10" s="105"/>
      <c r="H10" s="106"/>
    </row>
    <row r="11" spans="1:8" x14ac:dyDescent="0.25">
      <c r="A11" s="100"/>
      <c r="B11" s="100"/>
      <c r="C11" s="6" t="s">
        <v>13</v>
      </c>
      <c r="D11" s="6" t="s">
        <v>14</v>
      </c>
      <c r="E11" s="6" t="s">
        <v>15</v>
      </c>
      <c r="F11" s="6" t="s">
        <v>16</v>
      </c>
      <c r="G11" s="6" t="s">
        <v>17</v>
      </c>
      <c r="H11" s="47" t="s">
        <v>27</v>
      </c>
    </row>
    <row r="12" spans="1:8" s="26" customFormat="1" ht="12.75" x14ac:dyDescent="0.25">
      <c r="A12" s="17">
        <v>1</v>
      </c>
      <c r="B12" s="17">
        <v>2</v>
      </c>
      <c r="C12" s="17">
        <v>3</v>
      </c>
      <c r="D12" s="17">
        <v>4</v>
      </c>
      <c r="E12" s="17">
        <v>5</v>
      </c>
      <c r="F12" s="17">
        <v>6</v>
      </c>
      <c r="G12" s="17">
        <v>7</v>
      </c>
      <c r="H12" s="46">
        <v>8</v>
      </c>
    </row>
    <row r="13" spans="1:8" x14ac:dyDescent="0.25">
      <c r="A13" s="110" t="s">
        <v>88</v>
      </c>
      <c r="B13" s="12" t="s">
        <v>35</v>
      </c>
      <c r="C13" s="13">
        <f t="shared" ref="C13:G13" si="0">C14+C15+C16+C17+C18</f>
        <v>99883.099999999991</v>
      </c>
      <c r="D13" s="13">
        <f t="shared" si="0"/>
        <v>91822</v>
      </c>
      <c r="E13" s="13">
        <f t="shared" si="0"/>
        <v>89558.6</v>
      </c>
      <c r="F13" s="13">
        <f t="shared" si="0"/>
        <v>88613</v>
      </c>
      <c r="G13" s="13">
        <f t="shared" si="0"/>
        <v>88613</v>
      </c>
      <c r="H13" s="13">
        <f t="shared" ref="H13:H18" si="1">SUM(C13:G13)</f>
        <v>458489.69999999995</v>
      </c>
    </row>
    <row r="14" spans="1:8" ht="18.75" customHeight="1" x14ac:dyDescent="0.25">
      <c r="A14" s="110"/>
      <c r="B14" s="14" t="s">
        <v>36</v>
      </c>
      <c r="C14" s="8">
        <f t="shared" ref="C14:G18" si="2">C20+C26+C32</f>
        <v>96999</v>
      </c>
      <c r="D14" s="8">
        <f>D20+D26+D32</f>
        <v>88937.8</v>
      </c>
      <c r="E14" s="8">
        <f t="shared" si="2"/>
        <v>86674.400000000009</v>
      </c>
      <c r="F14" s="8">
        <f t="shared" si="2"/>
        <v>85728.8</v>
      </c>
      <c r="G14" s="8">
        <f t="shared" si="2"/>
        <v>85728.8</v>
      </c>
      <c r="H14" s="10">
        <f t="shared" si="1"/>
        <v>444068.8</v>
      </c>
    </row>
    <row r="15" spans="1:8" ht="17.25" customHeight="1" x14ac:dyDescent="0.25">
      <c r="A15" s="110"/>
      <c r="B15" s="14" t="s">
        <v>37</v>
      </c>
      <c r="C15" s="10">
        <f t="shared" si="2"/>
        <v>16.899999999999999</v>
      </c>
      <c r="D15" s="10">
        <f t="shared" si="2"/>
        <v>17</v>
      </c>
      <c r="E15" s="8">
        <f t="shared" si="2"/>
        <v>17</v>
      </c>
      <c r="F15" s="8">
        <f t="shared" si="2"/>
        <v>17</v>
      </c>
      <c r="G15" s="8">
        <f t="shared" si="2"/>
        <v>17</v>
      </c>
      <c r="H15" s="10">
        <f t="shared" si="1"/>
        <v>84.9</v>
      </c>
    </row>
    <row r="16" spans="1:8" ht="17.25" customHeight="1" x14ac:dyDescent="0.25">
      <c r="A16" s="110"/>
      <c r="B16" s="14" t="s">
        <v>38</v>
      </c>
      <c r="C16" s="10">
        <f t="shared" si="2"/>
        <v>0</v>
      </c>
      <c r="D16" s="10">
        <f t="shared" si="2"/>
        <v>0</v>
      </c>
      <c r="E16" s="10">
        <f t="shared" si="2"/>
        <v>0</v>
      </c>
      <c r="F16" s="10">
        <f t="shared" si="2"/>
        <v>0</v>
      </c>
      <c r="G16" s="10">
        <f t="shared" si="2"/>
        <v>0</v>
      </c>
      <c r="H16" s="10">
        <f t="shared" si="1"/>
        <v>0</v>
      </c>
    </row>
    <row r="17" spans="1:8" ht="15.75" customHeight="1" x14ac:dyDescent="0.25">
      <c r="A17" s="110"/>
      <c r="B17" s="14" t="s">
        <v>39</v>
      </c>
      <c r="C17" s="10">
        <f>C23+C29+C35</f>
        <v>2867.2</v>
      </c>
      <c r="D17" s="10">
        <f t="shared" si="2"/>
        <v>2867.2</v>
      </c>
      <c r="E17" s="10">
        <f t="shared" si="2"/>
        <v>2867.2</v>
      </c>
      <c r="F17" s="10">
        <f t="shared" si="2"/>
        <v>2867.2</v>
      </c>
      <c r="G17" s="10">
        <f t="shared" si="2"/>
        <v>2867.2</v>
      </c>
      <c r="H17" s="10">
        <f t="shared" si="1"/>
        <v>14336</v>
      </c>
    </row>
    <row r="18" spans="1:8" ht="19.5" customHeight="1" x14ac:dyDescent="0.25">
      <c r="A18" s="110"/>
      <c r="B18" s="14" t="s">
        <v>40</v>
      </c>
      <c r="C18" s="10">
        <f t="shared" si="2"/>
        <v>0</v>
      </c>
      <c r="D18" s="10">
        <f t="shared" si="2"/>
        <v>0</v>
      </c>
      <c r="E18" s="10">
        <f t="shared" si="2"/>
        <v>0</v>
      </c>
      <c r="F18" s="10">
        <f t="shared" si="2"/>
        <v>0</v>
      </c>
      <c r="G18" s="10">
        <f t="shared" si="2"/>
        <v>0</v>
      </c>
      <c r="H18" s="10">
        <f t="shared" si="1"/>
        <v>0</v>
      </c>
    </row>
    <row r="19" spans="1:8" x14ac:dyDescent="0.25">
      <c r="A19" s="110" t="s">
        <v>51</v>
      </c>
      <c r="B19" s="12" t="s">
        <v>35</v>
      </c>
      <c r="C19" s="13">
        <f>C20+C21+C22+C23+C24</f>
        <v>13880</v>
      </c>
      <c r="D19" s="13">
        <f>D20+D21+D22+D23+D24</f>
        <v>11220.8</v>
      </c>
      <c r="E19" s="13">
        <f>E20+E21+E22+E23+E24</f>
        <v>8945.6</v>
      </c>
      <c r="F19" s="13">
        <f>F20+F21+F22+F23+F24</f>
        <v>8000</v>
      </c>
      <c r="G19" s="13">
        <f>G20+G21+G22+G23+G24</f>
        <v>8000</v>
      </c>
      <c r="H19" s="13">
        <f>SUM(C19:G19)</f>
        <v>50046.400000000001</v>
      </c>
    </row>
    <row r="20" spans="1:8" x14ac:dyDescent="0.25">
      <c r="A20" s="110"/>
      <c r="B20" s="14" t="s">
        <v>36</v>
      </c>
      <c r="C20" s="8">
        <f>'5'!G16</f>
        <v>13880</v>
      </c>
      <c r="D20" s="8">
        <f>'5'!H16</f>
        <v>11220.8</v>
      </c>
      <c r="E20" s="8">
        <f>'5'!I16</f>
        <v>8945.6</v>
      </c>
      <c r="F20" s="8">
        <f>'5'!J16</f>
        <v>8000</v>
      </c>
      <c r="G20" s="8">
        <f>'5'!K16</f>
        <v>8000</v>
      </c>
      <c r="H20" s="10">
        <f t="shared" ref="H20:H36" si="3">SUM(C20:G20)</f>
        <v>50046.400000000001</v>
      </c>
    </row>
    <row r="21" spans="1:8" x14ac:dyDescent="0.25">
      <c r="A21" s="110"/>
      <c r="B21" s="14" t="s">
        <v>37</v>
      </c>
      <c r="C21" s="10"/>
      <c r="D21" s="10"/>
      <c r="E21" s="8"/>
      <c r="F21" s="8"/>
      <c r="G21" s="8"/>
      <c r="H21" s="10">
        <f t="shared" si="3"/>
        <v>0</v>
      </c>
    </row>
    <row r="22" spans="1:8" x14ac:dyDescent="0.25">
      <c r="A22" s="110"/>
      <c r="B22" s="14" t="s">
        <v>38</v>
      </c>
      <c r="C22" s="10"/>
      <c r="D22" s="10"/>
      <c r="E22" s="8"/>
      <c r="F22" s="8"/>
      <c r="G22" s="8"/>
      <c r="H22" s="10">
        <f t="shared" si="3"/>
        <v>0</v>
      </c>
    </row>
    <row r="23" spans="1:8" x14ac:dyDescent="0.25">
      <c r="A23" s="110"/>
      <c r="B23" s="14" t="s">
        <v>39</v>
      </c>
      <c r="C23" s="10"/>
      <c r="D23" s="10"/>
      <c r="E23" s="8"/>
      <c r="F23" s="8"/>
      <c r="G23" s="8"/>
      <c r="H23" s="10">
        <f t="shared" si="3"/>
        <v>0</v>
      </c>
    </row>
    <row r="24" spans="1:8" ht="15.75" customHeight="1" x14ac:dyDescent="0.25">
      <c r="A24" s="110"/>
      <c r="B24" s="14" t="s">
        <v>40</v>
      </c>
      <c r="C24" s="10"/>
      <c r="D24" s="10"/>
      <c r="E24" s="8"/>
      <c r="F24" s="8"/>
      <c r="G24" s="8"/>
      <c r="H24" s="10">
        <f t="shared" si="3"/>
        <v>0</v>
      </c>
    </row>
    <row r="25" spans="1:8" x14ac:dyDescent="0.25">
      <c r="A25" s="110" t="s">
        <v>50</v>
      </c>
      <c r="B25" s="12" t="s">
        <v>35</v>
      </c>
      <c r="C25" s="13">
        <f t="shared" ref="C25:G25" si="4">C26+C27+C28+C29+C30</f>
        <v>62481.2</v>
      </c>
      <c r="D25" s="13">
        <f t="shared" si="4"/>
        <v>57079.199999999997</v>
      </c>
      <c r="E25" s="13">
        <f t="shared" si="4"/>
        <v>57091</v>
      </c>
      <c r="F25" s="13">
        <f t="shared" si="4"/>
        <v>57091</v>
      </c>
      <c r="G25" s="13">
        <f t="shared" si="4"/>
        <v>57091</v>
      </c>
      <c r="H25" s="13">
        <f t="shared" si="3"/>
        <v>290833.40000000002</v>
      </c>
    </row>
    <row r="26" spans="1:8" x14ac:dyDescent="0.25">
      <c r="A26" s="110"/>
      <c r="B26" s="14" t="s">
        <v>36</v>
      </c>
      <c r="C26" s="8">
        <f>'5'!G21</f>
        <v>62481.2</v>
      </c>
      <c r="D26" s="8">
        <f>'5'!H21</f>
        <v>57079.199999999997</v>
      </c>
      <c r="E26" s="8">
        <f>'5'!I21</f>
        <v>57091</v>
      </c>
      <c r="F26" s="8">
        <f>'5'!J21</f>
        <v>57091</v>
      </c>
      <c r="G26" s="8">
        <f>'5'!K21</f>
        <v>57091</v>
      </c>
      <c r="H26" s="10">
        <f t="shared" si="3"/>
        <v>290833.40000000002</v>
      </c>
    </row>
    <row r="27" spans="1:8" x14ac:dyDescent="0.25">
      <c r="A27" s="110"/>
      <c r="B27" s="14" t="s">
        <v>37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10">
        <f t="shared" si="3"/>
        <v>0</v>
      </c>
    </row>
    <row r="28" spans="1:8" x14ac:dyDescent="0.25">
      <c r="A28" s="110"/>
      <c r="B28" s="14" t="s">
        <v>38</v>
      </c>
      <c r="C28" s="10"/>
      <c r="D28" s="10"/>
      <c r="E28" s="10"/>
      <c r="F28" s="10"/>
      <c r="G28" s="10"/>
      <c r="H28" s="10">
        <f t="shared" si="3"/>
        <v>0</v>
      </c>
    </row>
    <row r="29" spans="1:8" x14ac:dyDescent="0.25">
      <c r="A29" s="110"/>
      <c r="B29" s="14" t="s">
        <v>39</v>
      </c>
      <c r="C29" s="10"/>
      <c r="D29" s="10"/>
      <c r="E29" s="10"/>
      <c r="F29" s="10"/>
      <c r="G29" s="10"/>
      <c r="H29" s="10">
        <f t="shared" si="3"/>
        <v>0</v>
      </c>
    </row>
    <row r="30" spans="1:8" ht="20.25" customHeight="1" x14ac:dyDescent="0.25">
      <c r="A30" s="111"/>
      <c r="B30" s="15" t="s">
        <v>40</v>
      </c>
      <c r="C30" s="16"/>
      <c r="D30" s="16"/>
      <c r="E30" s="16"/>
      <c r="F30" s="16"/>
      <c r="G30" s="16"/>
      <c r="H30" s="10">
        <f t="shared" si="3"/>
        <v>0</v>
      </c>
    </row>
    <row r="31" spans="1:8" x14ac:dyDescent="0.25">
      <c r="A31" s="111" t="s">
        <v>49</v>
      </c>
      <c r="B31" s="12" t="s">
        <v>35</v>
      </c>
      <c r="C31" s="13">
        <f t="shared" ref="C31:G31" si="5">C32+C33+C34+C35+C36</f>
        <v>23521.9</v>
      </c>
      <c r="D31" s="13">
        <f t="shared" si="5"/>
        <v>23522</v>
      </c>
      <c r="E31" s="13">
        <f t="shared" si="5"/>
        <v>23522</v>
      </c>
      <c r="F31" s="13">
        <f t="shared" si="5"/>
        <v>23522</v>
      </c>
      <c r="G31" s="13">
        <f t="shared" si="5"/>
        <v>23522</v>
      </c>
      <c r="H31" s="13">
        <f t="shared" si="3"/>
        <v>117609.9</v>
      </c>
    </row>
    <row r="32" spans="1:8" x14ac:dyDescent="0.25">
      <c r="A32" s="112"/>
      <c r="B32" s="14" t="s">
        <v>36</v>
      </c>
      <c r="C32" s="8">
        <f>'5'!G28</f>
        <v>20637.8</v>
      </c>
      <c r="D32" s="8">
        <f>'5'!H28</f>
        <v>20637.8</v>
      </c>
      <c r="E32" s="8">
        <f>'5'!I28</f>
        <v>20637.8</v>
      </c>
      <c r="F32" s="8">
        <f>'5'!J28</f>
        <v>20637.8</v>
      </c>
      <c r="G32" s="8">
        <f>'5'!K28</f>
        <v>20637.8</v>
      </c>
      <c r="H32" s="10">
        <f t="shared" si="3"/>
        <v>103189</v>
      </c>
    </row>
    <row r="33" spans="1:8" x14ac:dyDescent="0.25">
      <c r="A33" s="112"/>
      <c r="B33" s="14" t="s">
        <v>37</v>
      </c>
      <c r="C33" s="8">
        <f>'6'!G23</f>
        <v>16.899999999999999</v>
      </c>
      <c r="D33" s="8">
        <f>'6'!H23</f>
        <v>17</v>
      </c>
      <c r="E33" s="8">
        <f>'6'!I23</f>
        <v>17</v>
      </c>
      <c r="F33" s="8">
        <f>'6'!J23</f>
        <v>17</v>
      </c>
      <c r="G33" s="8">
        <f>'6'!K23</f>
        <v>17</v>
      </c>
      <c r="H33" s="10">
        <f t="shared" si="3"/>
        <v>84.9</v>
      </c>
    </row>
    <row r="34" spans="1:8" x14ac:dyDescent="0.25">
      <c r="A34" s="112"/>
      <c r="B34" s="14" t="s">
        <v>38</v>
      </c>
      <c r="C34" s="10"/>
      <c r="D34" s="10"/>
      <c r="E34" s="10"/>
      <c r="F34" s="10"/>
      <c r="G34" s="10"/>
      <c r="H34" s="10">
        <f t="shared" si="3"/>
        <v>0</v>
      </c>
    </row>
    <row r="35" spans="1:8" x14ac:dyDescent="0.25">
      <c r="A35" s="112"/>
      <c r="B35" s="14" t="s">
        <v>39</v>
      </c>
      <c r="C35" s="8">
        <f>'7'!G14</f>
        <v>2867.2</v>
      </c>
      <c r="D35" s="8">
        <f>'7'!H14</f>
        <v>2867.2</v>
      </c>
      <c r="E35" s="8">
        <f>'7'!I14</f>
        <v>2867.2</v>
      </c>
      <c r="F35" s="8">
        <f>'7'!J14</f>
        <v>2867.2</v>
      </c>
      <c r="G35" s="8">
        <f>'7'!K14</f>
        <v>2867.2</v>
      </c>
      <c r="H35" s="10">
        <f t="shared" si="3"/>
        <v>14336</v>
      </c>
    </row>
    <row r="36" spans="1:8" ht="12.75" customHeight="1" x14ac:dyDescent="0.25">
      <c r="A36" s="113"/>
      <c r="B36" s="14" t="s">
        <v>40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10">
        <f t="shared" si="3"/>
        <v>0</v>
      </c>
    </row>
  </sheetData>
  <mergeCells count="10">
    <mergeCell ref="A25:A30"/>
    <mergeCell ref="A31:A36"/>
    <mergeCell ref="E1:H1"/>
    <mergeCell ref="A13:A18"/>
    <mergeCell ref="A19:A24"/>
    <mergeCell ref="A10:A11"/>
    <mergeCell ref="B10:B11"/>
    <mergeCell ref="C10:H10"/>
    <mergeCell ref="A7:H7"/>
    <mergeCell ref="A8:H8"/>
  </mergeCell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5</vt:lpstr>
      <vt:lpstr>6</vt:lpstr>
      <vt:lpstr>7</vt:lpstr>
      <vt:lpstr>8 всего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2015-10-28T13:31:34Z</dcterms:modified>
</cp:coreProperties>
</file>